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3" activeTab="2"/>
  </bookViews>
  <sheets>
    <sheet name="除音体美幼儿园外其它岗位" sheetId="1" r:id="rId1"/>
    <sheet name="音体美" sheetId="2" r:id="rId2"/>
    <sheet name="幼儿园" sheetId="3" r:id="rId3"/>
  </sheets>
  <definedNames>
    <definedName name="_xlnm.Print_Area" localSheetId="1">'音体美'!$A$1:$L$42</definedName>
    <definedName name="_xlnm.Print_Area" localSheetId="2">'幼儿园'!$A$1:$M$192</definedName>
    <definedName name="_xlnm.Print_Titles" localSheetId="0">'除音体美幼儿园外其它岗位'!$1:$2</definedName>
    <definedName name="_xlnm.Print_Titles" localSheetId="1">'音体美'!$1:$2</definedName>
    <definedName name="_xlnm.Print_Titles" localSheetId="2">'幼儿园'!$1:$2</definedName>
  </definedNames>
  <calcPr fullCalcOnLoad="1"/>
</workbook>
</file>

<file path=xl/sharedStrings.xml><?xml version="1.0" encoding="utf-8"?>
<sst xmlns="http://schemas.openxmlformats.org/spreadsheetml/2006/main" count="3487" uniqueCount="1218">
  <si>
    <t>赣州市章贡区2020年中小学幼儿园教师招聘面试成绩、总成绩及入闱体检人员名单</t>
  </si>
  <si>
    <t>序号</t>
  </si>
  <si>
    <t>姓名</t>
  </si>
  <si>
    <t>性别</t>
  </si>
  <si>
    <t>报考岗位代码</t>
  </si>
  <si>
    <t>准考证号</t>
  </si>
  <si>
    <t>岗位</t>
  </si>
  <si>
    <t>笔试成绩</t>
  </si>
  <si>
    <t>试讲日期</t>
  </si>
  <si>
    <t>考场号</t>
  </si>
  <si>
    <t>试讲考场分</t>
  </si>
  <si>
    <t>修正后试讲成绩</t>
  </si>
  <si>
    <t>总成绩</t>
  </si>
  <si>
    <t>所在岗位名次</t>
  </si>
  <si>
    <t>备注</t>
  </si>
  <si>
    <t>李慧玲</t>
  </si>
  <si>
    <t>女</t>
  </si>
  <si>
    <t>210020201013</t>
  </si>
  <si>
    <t>136042000425</t>
  </si>
  <si>
    <t>初中语文（应届）</t>
  </si>
  <si>
    <t>第一考场</t>
  </si>
  <si>
    <t>入闱体检</t>
  </si>
  <si>
    <t>艾琪</t>
  </si>
  <si>
    <t>136010402127</t>
  </si>
  <si>
    <t>周慧婷</t>
  </si>
  <si>
    <t>136210501115</t>
  </si>
  <si>
    <t>欧阳天云</t>
  </si>
  <si>
    <t>136210500710</t>
  </si>
  <si>
    <t>周伟霞</t>
  </si>
  <si>
    <t>136210500311</t>
  </si>
  <si>
    <t>孙诣芬</t>
  </si>
  <si>
    <t>136210501104</t>
  </si>
  <si>
    <t>张慧</t>
  </si>
  <si>
    <t>136242102402</t>
  </si>
  <si>
    <t>温其凤</t>
  </si>
  <si>
    <t>136210500829</t>
  </si>
  <si>
    <t>李诗雨</t>
  </si>
  <si>
    <t>136210502208</t>
  </si>
  <si>
    <t>邱昌红</t>
  </si>
  <si>
    <t>210020201014</t>
  </si>
  <si>
    <t>136210500427</t>
  </si>
  <si>
    <t>初中语文</t>
  </si>
  <si>
    <t>第二考场</t>
  </si>
  <si>
    <t>136020103402</t>
  </si>
  <si>
    <t>邓苏芮</t>
  </si>
  <si>
    <t>136210501606</t>
  </si>
  <si>
    <t>钟意</t>
  </si>
  <si>
    <t>136010400626</t>
  </si>
  <si>
    <t>林艳茹</t>
  </si>
  <si>
    <t>136210502104</t>
  </si>
  <si>
    <t>曾一倩</t>
  </si>
  <si>
    <t>136210501407</t>
  </si>
  <si>
    <t>黄丽</t>
  </si>
  <si>
    <t>136210500703</t>
  </si>
  <si>
    <t>陈安琦</t>
  </si>
  <si>
    <t>136210502330</t>
  </si>
  <si>
    <t>李敏</t>
  </si>
  <si>
    <t>136210501306</t>
  </si>
  <si>
    <t>葛小庆</t>
  </si>
  <si>
    <t>210020202015</t>
  </si>
  <si>
    <t>136210101502</t>
  </si>
  <si>
    <t>初中数学（应届）</t>
  </si>
  <si>
    <t>第三考场</t>
  </si>
  <si>
    <t>赖雨薇</t>
  </si>
  <si>
    <t>136210101616</t>
  </si>
  <si>
    <t>范宇晴</t>
  </si>
  <si>
    <t>136210100609</t>
  </si>
  <si>
    <t>丁淑芳</t>
  </si>
  <si>
    <t>136010404901</t>
  </si>
  <si>
    <t>张仲楠</t>
  </si>
  <si>
    <t>男</t>
  </si>
  <si>
    <t>136210100928</t>
  </si>
  <si>
    <t>童雅</t>
  </si>
  <si>
    <t>136010407130</t>
  </si>
  <si>
    <t>胥智</t>
  </si>
  <si>
    <t>136010407129</t>
  </si>
  <si>
    <t>占彤彤</t>
  </si>
  <si>
    <t>136210101703</t>
  </si>
  <si>
    <t>雷虹</t>
  </si>
  <si>
    <t>136210100817</t>
  </si>
  <si>
    <t>鲁丽丽</t>
  </si>
  <si>
    <t>136210100611</t>
  </si>
  <si>
    <t>巫骞</t>
  </si>
  <si>
    <t>136210100828</t>
  </si>
  <si>
    <t>曾带娣</t>
  </si>
  <si>
    <t>210020202016</t>
  </si>
  <si>
    <t>136210100613</t>
  </si>
  <si>
    <t>初中数学</t>
  </si>
  <si>
    <t>第四考场</t>
  </si>
  <si>
    <t>黄娟娟</t>
  </si>
  <si>
    <t>136210102416</t>
  </si>
  <si>
    <t>谢晓于</t>
  </si>
  <si>
    <t>136210101007</t>
  </si>
  <si>
    <t>汪金云</t>
  </si>
  <si>
    <t>136010406628</t>
  </si>
  <si>
    <t>赖彦君</t>
  </si>
  <si>
    <t>136210101910</t>
  </si>
  <si>
    <t>龙维钱</t>
  </si>
  <si>
    <t>136210102716</t>
  </si>
  <si>
    <t>彭美燕</t>
  </si>
  <si>
    <t>136210102727</t>
  </si>
  <si>
    <t>刘凯</t>
  </si>
  <si>
    <t>136210101909</t>
  </si>
  <si>
    <t>邱名秀</t>
  </si>
  <si>
    <t>136210102704</t>
  </si>
  <si>
    <t>孔尔娟</t>
  </si>
  <si>
    <t>136210102812</t>
  </si>
  <si>
    <t>郭树明</t>
  </si>
  <si>
    <t>136210101628</t>
  </si>
  <si>
    <t>陈铃</t>
  </si>
  <si>
    <t>210020203017</t>
  </si>
  <si>
    <t>136018003723</t>
  </si>
  <si>
    <t>初中英语（应届）</t>
  </si>
  <si>
    <t>第五考场</t>
  </si>
  <si>
    <t>谢雨柔</t>
  </si>
  <si>
    <t>136214001520</t>
  </si>
  <si>
    <t>刘玉婷</t>
  </si>
  <si>
    <t>136214001310</t>
  </si>
  <si>
    <t>刘宁</t>
  </si>
  <si>
    <t>136214000919</t>
  </si>
  <si>
    <t>曾素芝</t>
  </si>
  <si>
    <t>136214000415</t>
  </si>
  <si>
    <t>肖丹</t>
  </si>
  <si>
    <t>136214002114</t>
  </si>
  <si>
    <t>李燕</t>
  </si>
  <si>
    <t>136214001810</t>
  </si>
  <si>
    <t>邓玉芳</t>
  </si>
  <si>
    <t>136214002006</t>
  </si>
  <si>
    <t>叶琦</t>
  </si>
  <si>
    <t>136214001421</t>
  </si>
  <si>
    <t>姚宛馨</t>
  </si>
  <si>
    <t>136214003020</t>
  </si>
  <si>
    <t>杨琴</t>
  </si>
  <si>
    <t>136214003226</t>
  </si>
  <si>
    <t>曾培培</t>
  </si>
  <si>
    <t>210020203018</t>
  </si>
  <si>
    <t>136214003021</t>
  </si>
  <si>
    <t>初中英语</t>
  </si>
  <si>
    <t>第六考场</t>
  </si>
  <si>
    <t>黄翠</t>
  </si>
  <si>
    <t>136214003016</t>
  </si>
  <si>
    <t>刘美艳</t>
  </si>
  <si>
    <t>136242204229</t>
  </si>
  <si>
    <t>罗琴</t>
  </si>
  <si>
    <t>136214001514</t>
  </si>
  <si>
    <t>王青</t>
  </si>
  <si>
    <t>136018002922</t>
  </si>
  <si>
    <t>龚艳婷</t>
  </si>
  <si>
    <t>136214001004</t>
  </si>
  <si>
    <t>冯娟</t>
  </si>
  <si>
    <t>136020103912</t>
  </si>
  <si>
    <t>葛小凤</t>
  </si>
  <si>
    <t>136214000508</t>
  </si>
  <si>
    <t>曾丽</t>
  </si>
  <si>
    <t>136214003114</t>
  </si>
  <si>
    <t>刘春兰</t>
  </si>
  <si>
    <t>136214003508</t>
  </si>
  <si>
    <t>张萍</t>
  </si>
  <si>
    <t>136214000509</t>
  </si>
  <si>
    <t>黄琦</t>
  </si>
  <si>
    <t>210020204022</t>
  </si>
  <si>
    <t>136210503420</t>
  </si>
  <si>
    <t>初中历史（应届）</t>
  </si>
  <si>
    <t>第七考场</t>
  </si>
  <si>
    <t>吴鑫鹏</t>
  </si>
  <si>
    <t>136210503412</t>
  </si>
  <si>
    <t>黄玉</t>
  </si>
  <si>
    <t>136210503111</t>
  </si>
  <si>
    <t>邓洁</t>
  </si>
  <si>
    <t>136210503121</t>
  </si>
  <si>
    <t>叶为青</t>
  </si>
  <si>
    <t>210020204023</t>
  </si>
  <si>
    <t>136210503308</t>
  </si>
  <si>
    <t>初中历史</t>
  </si>
  <si>
    <t>赖芸西</t>
  </si>
  <si>
    <t>136210503209</t>
  </si>
  <si>
    <t>郭慧鹃</t>
  </si>
  <si>
    <t>136210503428</t>
  </si>
  <si>
    <t>鄢柳启</t>
  </si>
  <si>
    <t>136210502910</t>
  </si>
  <si>
    <t>王淑瑾</t>
  </si>
  <si>
    <t>136210503107</t>
  </si>
  <si>
    <t>廖增华</t>
  </si>
  <si>
    <t>210020205025</t>
  </si>
  <si>
    <t>136213801924</t>
  </si>
  <si>
    <t>初中地理</t>
  </si>
  <si>
    <t>第八考场</t>
  </si>
  <si>
    <t>89.17</t>
  </si>
  <si>
    <t>1</t>
  </si>
  <si>
    <t>郭玉玲</t>
  </si>
  <si>
    <t>136019900125</t>
  </si>
  <si>
    <t>82.20</t>
  </si>
  <si>
    <t>2</t>
  </si>
  <si>
    <t>陈颖涛</t>
  </si>
  <si>
    <t>136213801404</t>
  </si>
  <si>
    <t>86.30</t>
  </si>
  <si>
    <t>3</t>
  </si>
  <si>
    <t>刘招娣</t>
  </si>
  <si>
    <t>136213801520</t>
  </si>
  <si>
    <t>85.00</t>
  </si>
  <si>
    <t>4</t>
  </si>
  <si>
    <t>叶倩文</t>
  </si>
  <si>
    <t>136213801812</t>
  </si>
  <si>
    <t>85.33</t>
  </si>
  <si>
    <t>5</t>
  </si>
  <si>
    <t>刘珍</t>
  </si>
  <si>
    <t>210020205024</t>
  </si>
  <si>
    <t>136213801518</t>
  </si>
  <si>
    <t>初中地理（应届）</t>
  </si>
  <si>
    <t>89.43</t>
  </si>
  <si>
    <t>赖飞甜</t>
  </si>
  <si>
    <t>136213802001</t>
  </si>
  <si>
    <t>88.40</t>
  </si>
  <si>
    <t>刘珏瑶</t>
  </si>
  <si>
    <t>136213802015</t>
  </si>
  <si>
    <t>86.87</t>
  </si>
  <si>
    <t>申晶晶</t>
  </si>
  <si>
    <t>136213801607</t>
  </si>
  <si>
    <t>78.13</t>
  </si>
  <si>
    <t>胡倩</t>
  </si>
  <si>
    <t>210020215012</t>
  </si>
  <si>
    <t>136210504214</t>
  </si>
  <si>
    <t>初中道德与法治</t>
  </si>
  <si>
    <t>第九考场</t>
  </si>
  <si>
    <t>刘静</t>
  </si>
  <si>
    <t>136210504519</t>
  </si>
  <si>
    <t>邹春花</t>
  </si>
  <si>
    <t>136210504310</t>
  </si>
  <si>
    <t>钟小芬</t>
  </si>
  <si>
    <t>136018008514</t>
  </si>
  <si>
    <t>杨晶晶</t>
  </si>
  <si>
    <t>136210504916</t>
  </si>
  <si>
    <t>刘文美</t>
  </si>
  <si>
    <t>136210504518</t>
  </si>
  <si>
    <t>段丽珍</t>
  </si>
  <si>
    <t>136210504912</t>
  </si>
  <si>
    <t>彭宇伶</t>
  </si>
  <si>
    <t>136210504321</t>
  </si>
  <si>
    <t>谢丽媛</t>
  </si>
  <si>
    <t>136210504904</t>
  </si>
  <si>
    <t>翁小敏</t>
  </si>
  <si>
    <t>210020316010</t>
  </si>
  <si>
    <t>136210104208</t>
  </si>
  <si>
    <t>高中思想政治</t>
  </si>
  <si>
    <t>殷香</t>
  </si>
  <si>
    <t>136210103707</t>
  </si>
  <si>
    <t>文丽丽</t>
  </si>
  <si>
    <t>210020317011</t>
  </si>
  <si>
    <t>136213903927</t>
  </si>
  <si>
    <t>职校电子商务</t>
  </si>
  <si>
    <t>第十考场</t>
  </si>
  <si>
    <t>赖倩</t>
  </si>
  <si>
    <t>136213904018</t>
  </si>
  <si>
    <t>曾春梅</t>
  </si>
  <si>
    <t>210020218030</t>
  </si>
  <si>
    <t>136010700221</t>
  </si>
  <si>
    <t>初中信息技术</t>
  </si>
  <si>
    <t>黄伊玲</t>
  </si>
  <si>
    <t>136210102923</t>
  </si>
  <si>
    <t>卢燕慈</t>
  </si>
  <si>
    <t>136210103111</t>
  </si>
  <si>
    <t>刘凌霞</t>
  </si>
  <si>
    <t>136010700524</t>
  </si>
  <si>
    <t>曾霞</t>
  </si>
  <si>
    <t>210020208026</t>
  </si>
  <si>
    <t>136213802416</t>
  </si>
  <si>
    <t>初中生物</t>
  </si>
  <si>
    <t>第十一考场</t>
  </si>
  <si>
    <t>曹允兰</t>
  </si>
  <si>
    <t>136213802206</t>
  </si>
  <si>
    <t>温中华</t>
  </si>
  <si>
    <t>136213802422</t>
  </si>
  <si>
    <t>肖燕</t>
  </si>
  <si>
    <t>136213802409</t>
  </si>
  <si>
    <t>陈思檬</t>
  </si>
  <si>
    <t>136012305630</t>
  </si>
  <si>
    <t>廖一铭</t>
  </si>
  <si>
    <t>136213802322</t>
  </si>
  <si>
    <t>黄玉华</t>
  </si>
  <si>
    <t>136213802130</t>
  </si>
  <si>
    <t>吴本凤</t>
  </si>
  <si>
    <t>136213802103</t>
  </si>
  <si>
    <t>刘雯华</t>
  </si>
  <si>
    <t>210020207021</t>
  </si>
  <si>
    <t>136210301102</t>
  </si>
  <si>
    <t>初中化学</t>
  </si>
  <si>
    <t>王丽萍</t>
  </si>
  <si>
    <t>136210301030</t>
  </si>
  <si>
    <t>陈丽芳</t>
  </si>
  <si>
    <t>136210300830</t>
  </si>
  <si>
    <t>郭婷</t>
  </si>
  <si>
    <t>136210300719</t>
  </si>
  <si>
    <t>黄桂兰</t>
  </si>
  <si>
    <t>136019901406</t>
  </si>
  <si>
    <t>肖丽春</t>
  </si>
  <si>
    <t>136019901611</t>
  </si>
  <si>
    <t>蓝海燕</t>
  </si>
  <si>
    <t>210020206020</t>
  </si>
  <si>
    <t>136012304803</t>
  </si>
  <si>
    <t>初中物理</t>
  </si>
  <si>
    <t>第十二考场</t>
  </si>
  <si>
    <t>兰金梅</t>
  </si>
  <si>
    <t>136210504022</t>
  </si>
  <si>
    <t>伍梦</t>
  </si>
  <si>
    <t>136210503515</t>
  </si>
  <si>
    <t>钟宝晨</t>
  </si>
  <si>
    <t>136210503924</t>
  </si>
  <si>
    <t>张超</t>
  </si>
  <si>
    <t>136210504117</t>
  </si>
  <si>
    <t>邱英</t>
  </si>
  <si>
    <t>136210503825</t>
  </si>
  <si>
    <t>徐思宇</t>
  </si>
  <si>
    <t>210020206019</t>
  </si>
  <si>
    <t>136210503922</t>
  </si>
  <si>
    <t>初中物理（应届）</t>
  </si>
  <si>
    <t>阳冬莲</t>
  </si>
  <si>
    <t>136210503703</t>
  </si>
  <si>
    <t>付双琴</t>
  </si>
  <si>
    <t>136231903817</t>
  </si>
  <si>
    <t>李书贤</t>
  </si>
  <si>
    <t>136242205402</t>
  </si>
  <si>
    <t>张祥琦</t>
  </si>
  <si>
    <t>136210503710</t>
  </si>
  <si>
    <t>谭娟</t>
  </si>
  <si>
    <t>210020220031</t>
  </si>
  <si>
    <t>136212504016</t>
  </si>
  <si>
    <t>初中心理健康</t>
  </si>
  <si>
    <t>第十三考场</t>
  </si>
  <si>
    <t>肖琳</t>
  </si>
  <si>
    <t>136011301915</t>
  </si>
  <si>
    <t>刘文娇</t>
  </si>
  <si>
    <t>136212503919</t>
  </si>
  <si>
    <t>吴红丽</t>
  </si>
  <si>
    <t>210020101046</t>
  </si>
  <si>
    <t>136211400221</t>
  </si>
  <si>
    <t>特教</t>
  </si>
  <si>
    <t>彭钰媛</t>
  </si>
  <si>
    <t>136241602604</t>
  </si>
  <si>
    <t>熊思立</t>
  </si>
  <si>
    <t>136018403009</t>
  </si>
  <si>
    <t>卢秋霞</t>
  </si>
  <si>
    <t>136211400911</t>
  </si>
  <si>
    <t>罗小峰</t>
  </si>
  <si>
    <t>136012403807</t>
  </si>
  <si>
    <t>王倩</t>
  </si>
  <si>
    <t>136211402517</t>
  </si>
  <si>
    <t>黄依婷</t>
  </si>
  <si>
    <t>136212001029</t>
  </si>
  <si>
    <t>李国欢</t>
  </si>
  <si>
    <t>210020101032</t>
  </si>
  <si>
    <t>136010301622</t>
  </si>
  <si>
    <t>小学语文（男）</t>
  </si>
  <si>
    <t>詹昊卫</t>
  </si>
  <si>
    <t>136010300502</t>
  </si>
  <si>
    <t>肖克松</t>
  </si>
  <si>
    <t>136241602009</t>
  </si>
  <si>
    <t>谢安楠</t>
  </si>
  <si>
    <t>136212000113</t>
  </si>
  <si>
    <t>李宗辉</t>
  </si>
  <si>
    <t>136212003620</t>
  </si>
  <si>
    <t>李贵化</t>
  </si>
  <si>
    <t>136060101729</t>
  </si>
  <si>
    <t>郭积宝</t>
  </si>
  <si>
    <t>136211401829</t>
  </si>
  <si>
    <t>肖鑫</t>
  </si>
  <si>
    <t>136211404427</t>
  </si>
  <si>
    <t>陈志良</t>
  </si>
  <si>
    <t>136211403908</t>
  </si>
  <si>
    <t>温霖</t>
  </si>
  <si>
    <t>136211401602</t>
  </si>
  <si>
    <t>张盛炜</t>
  </si>
  <si>
    <t>136221403403</t>
  </si>
  <si>
    <t>彭培文</t>
  </si>
  <si>
    <t>136211400318</t>
  </si>
  <si>
    <t>王文豪</t>
  </si>
  <si>
    <t>136015101221</t>
  </si>
  <si>
    <t>许辉煌</t>
  </si>
  <si>
    <t>136010300207</t>
  </si>
  <si>
    <t>郭宁</t>
  </si>
  <si>
    <t>136211404609</t>
  </si>
  <si>
    <t>叶泉</t>
  </si>
  <si>
    <t>136212000418</t>
  </si>
  <si>
    <t>黄先枝</t>
  </si>
  <si>
    <t>136211400601</t>
  </si>
  <si>
    <t>廖意鹏</t>
  </si>
  <si>
    <t>136212003128</t>
  </si>
  <si>
    <t>李良</t>
  </si>
  <si>
    <t>136040302213</t>
  </si>
  <si>
    <t>廖隆强</t>
  </si>
  <si>
    <t>136211400118</t>
  </si>
  <si>
    <t>邱日红</t>
  </si>
  <si>
    <t>136211402204</t>
  </si>
  <si>
    <t>李世星</t>
  </si>
  <si>
    <t>136212003520</t>
  </si>
  <si>
    <t>邓旭腾</t>
  </si>
  <si>
    <t>136010302422</t>
  </si>
  <si>
    <t>肖健鹏</t>
  </si>
  <si>
    <t>136211403624</t>
  </si>
  <si>
    <t>余洪亮</t>
  </si>
  <si>
    <t>136212002109</t>
  </si>
  <si>
    <t>李柳臻</t>
  </si>
  <si>
    <t>210020101033</t>
  </si>
  <si>
    <t>136211402614</t>
  </si>
  <si>
    <t>小学语文（女）</t>
  </si>
  <si>
    <t>刘月</t>
  </si>
  <si>
    <t>136211403622</t>
  </si>
  <si>
    <t>刘甜</t>
  </si>
  <si>
    <t>136211403930</t>
  </si>
  <si>
    <t>李璇</t>
  </si>
  <si>
    <t>136212003325</t>
  </si>
  <si>
    <t>胡菁华</t>
  </si>
  <si>
    <t>136010301030</t>
  </si>
  <si>
    <t>谢婷珍</t>
  </si>
  <si>
    <t>136212000826</t>
  </si>
  <si>
    <t>王桂莹</t>
  </si>
  <si>
    <t>136212003426</t>
  </si>
  <si>
    <t>刘谱华</t>
  </si>
  <si>
    <t>136211403812</t>
  </si>
  <si>
    <t>叶文静</t>
  </si>
  <si>
    <t>136211401819</t>
  </si>
  <si>
    <t>李俊敏</t>
  </si>
  <si>
    <t>136212002325</t>
  </si>
  <si>
    <t>余淑娴</t>
  </si>
  <si>
    <t>136012403020</t>
  </si>
  <si>
    <t>魏玉玲</t>
  </si>
  <si>
    <t>136211404023</t>
  </si>
  <si>
    <t>吴龙香</t>
  </si>
  <si>
    <t>136211401207</t>
  </si>
  <si>
    <t>曾惠</t>
  </si>
  <si>
    <t>136212002228</t>
  </si>
  <si>
    <t>谢敏</t>
  </si>
  <si>
    <t>136212002506</t>
  </si>
  <si>
    <t>罗逸涵</t>
  </si>
  <si>
    <t>136212000903</t>
  </si>
  <si>
    <t>郭莉莉</t>
  </si>
  <si>
    <t>136211404526</t>
  </si>
  <si>
    <t>陈婕妤</t>
  </si>
  <si>
    <t>136212002105</t>
  </si>
  <si>
    <t>叶素琴</t>
  </si>
  <si>
    <t>136211401803</t>
  </si>
  <si>
    <t>曾美金</t>
  </si>
  <si>
    <t>136211404025</t>
  </si>
  <si>
    <t>谢露青</t>
  </si>
  <si>
    <t>136211402407</t>
  </si>
  <si>
    <t>何婷婷</t>
  </si>
  <si>
    <t>136211400219</t>
  </si>
  <si>
    <t>郭经红</t>
  </si>
  <si>
    <t>136211404412</t>
  </si>
  <si>
    <t>易淑清</t>
  </si>
  <si>
    <t>136211400306</t>
  </si>
  <si>
    <t>彭彬</t>
  </si>
  <si>
    <t>136211401018</t>
  </si>
  <si>
    <t>方鹏</t>
  </si>
  <si>
    <t>210020102034</t>
  </si>
  <si>
    <t>136213204430</t>
  </si>
  <si>
    <t>小学数学（男）</t>
  </si>
  <si>
    <t>陈锐</t>
  </si>
  <si>
    <t>136014703121</t>
  </si>
  <si>
    <t>冷鹏勇</t>
  </si>
  <si>
    <t>136041302208</t>
  </si>
  <si>
    <t>谢后清</t>
  </si>
  <si>
    <t>136213203229</t>
  </si>
  <si>
    <t>赵本炜</t>
  </si>
  <si>
    <t>136212503303</t>
  </si>
  <si>
    <t>古小康</t>
  </si>
  <si>
    <t>136019700513</t>
  </si>
  <si>
    <t>谢金禄</t>
  </si>
  <si>
    <t>136014706316</t>
  </si>
  <si>
    <t>吴和栋</t>
  </si>
  <si>
    <t>136213202415</t>
  </si>
  <si>
    <t>熊戴兴</t>
  </si>
  <si>
    <t>136014708006</t>
  </si>
  <si>
    <t>胡晓斌</t>
  </si>
  <si>
    <t>136212503501</t>
  </si>
  <si>
    <t>何荣华</t>
  </si>
  <si>
    <t>136213203213</t>
  </si>
  <si>
    <t>钟龙龙</t>
  </si>
  <si>
    <t>136212503507</t>
  </si>
  <si>
    <t>朱逸东</t>
  </si>
  <si>
    <t>136213204521</t>
  </si>
  <si>
    <t>肖元忠</t>
  </si>
  <si>
    <t>136014700622</t>
  </si>
  <si>
    <t>温广林</t>
  </si>
  <si>
    <t>136213204325</t>
  </si>
  <si>
    <t>谢小娟</t>
  </si>
  <si>
    <t>210020102035</t>
  </si>
  <si>
    <t>136212500505</t>
  </si>
  <si>
    <t>小学数学（女）</t>
  </si>
  <si>
    <t>戚晓菁</t>
  </si>
  <si>
    <t>136213201204</t>
  </si>
  <si>
    <t>84.73</t>
  </si>
  <si>
    <t>何敏</t>
  </si>
  <si>
    <t>136019702311</t>
  </si>
  <si>
    <t>82.97</t>
  </si>
  <si>
    <t>张婉茜</t>
  </si>
  <si>
    <t>136213201019</t>
  </si>
  <si>
    <t>84.23</t>
  </si>
  <si>
    <t>朱婕敏</t>
  </si>
  <si>
    <t>136213200602</t>
  </si>
  <si>
    <t>78.40</t>
  </si>
  <si>
    <t>李晓燕</t>
  </si>
  <si>
    <t>136212501826</t>
  </si>
  <si>
    <t>85.63</t>
  </si>
  <si>
    <t>董健萍</t>
  </si>
  <si>
    <t>136213202912</t>
  </si>
  <si>
    <t>82.83</t>
  </si>
  <si>
    <t>匡怡</t>
  </si>
  <si>
    <t>136212503813</t>
  </si>
  <si>
    <t>85.47</t>
  </si>
  <si>
    <t>陈方虹</t>
  </si>
  <si>
    <t>136213203218</t>
  </si>
  <si>
    <t>83.70</t>
  </si>
  <si>
    <t>肖爱梅</t>
  </si>
  <si>
    <t>136212503524</t>
  </si>
  <si>
    <t>78.97</t>
  </si>
  <si>
    <t>曾星星</t>
  </si>
  <si>
    <t>136213202305</t>
  </si>
  <si>
    <t>84.37</t>
  </si>
  <si>
    <t>肖敏</t>
  </si>
  <si>
    <t>136213203018</t>
  </si>
  <si>
    <t>82.43</t>
  </si>
  <si>
    <t>刘美方</t>
  </si>
  <si>
    <t>136213201716</t>
  </si>
  <si>
    <t>80.03</t>
  </si>
  <si>
    <t>吕鸣</t>
  </si>
  <si>
    <t>136040902011</t>
  </si>
  <si>
    <t>83.13</t>
  </si>
  <si>
    <t>刘莹</t>
  </si>
  <si>
    <t>136212503625</t>
  </si>
  <si>
    <t>82.27</t>
  </si>
  <si>
    <t>孙仪</t>
  </si>
  <si>
    <t>210020103036</t>
  </si>
  <si>
    <t>136213901627</t>
  </si>
  <si>
    <t>小学英语（应届）</t>
  </si>
  <si>
    <t>谢媛</t>
  </si>
  <si>
    <t>136213900619</t>
  </si>
  <si>
    <t>钟萍</t>
  </si>
  <si>
    <t>136213901601</t>
  </si>
  <si>
    <t>李春莹</t>
  </si>
  <si>
    <t>136213901128</t>
  </si>
  <si>
    <t>江福华</t>
  </si>
  <si>
    <t>136012602111</t>
  </si>
  <si>
    <t>周新莲</t>
  </si>
  <si>
    <t>136012600320</t>
  </si>
  <si>
    <t>曾小英</t>
  </si>
  <si>
    <t>136010603923</t>
  </si>
  <si>
    <t>刘金梅</t>
  </si>
  <si>
    <t>210020103037</t>
  </si>
  <si>
    <t>136213901511</t>
  </si>
  <si>
    <t>小学英语</t>
  </si>
  <si>
    <t>李艳华</t>
  </si>
  <si>
    <t>136213902622</t>
  </si>
  <si>
    <t>祝飘</t>
  </si>
  <si>
    <t>136213901225</t>
  </si>
  <si>
    <t>郑欢</t>
  </si>
  <si>
    <t>136213903522</t>
  </si>
  <si>
    <t>欧莹</t>
  </si>
  <si>
    <t>136213902620</t>
  </si>
  <si>
    <t>王娟</t>
  </si>
  <si>
    <t>136213903020</t>
  </si>
  <si>
    <t>钟滢</t>
  </si>
  <si>
    <t>136213901303</t>
  </si>
  <si>
    <t>陈扬</t>
  </si>
  <si>
    <t>210020118043</t>
  </si>
  <si>
    <t>136018000112</t>
  </si>
  <si>
    <t>小学信息技术（应届）</t>
  </si>
  <si>
    <t>吴思晴</t>
  </si>
  <si>
    <t>136212004822</t>
  </si>
  <si>
    <t>许志鑫</t>
  </si>
  <si>
    <t>136212004603</t>
  </si>
  <si>
    <t>周寸发</t>
  </si>
  <si>
    <t>136212004621</t>
  </si>
  <si>
    <t>刘青青</t>
  </si>
  <si>
    <t>210020118044</t>
  </si>
  <si>
    <t>136212004529</t>
  </si>
  <si>
    <t>小学信息技术</t>
  </si>
  <si>
    <t>张燕</t>
  </si>
  <si>
    <t>136212004024</t>
  </si>
  <si>
    <t>何洁</t>
  </si>
  <si>
    <t>136212004515</t>
  </si>
  <si>
    <t>邵珍子</t>
  </si>
  <si>
    <t>136018001202</t>
  </si>
  <si>
    <t>侯慧</t>
  </si>
  <si>
    <t>210020111045</t>
  </si>
  <si>
    <t>136210300501</t>
  </si>
  <si>
    <t>小学科学</t>
  </si>
  <si>
    <t>于来娣</t>
  </si>
  <si>
    <t>136210300123</t>
  </si>
  <si>
    <t>试讲成绩</t>
  </si>
  <si>
    <t>专业技能测试成绩</t>
  </si>
  <si>
    <t>总成绩成绩</t>
  </si>
  <si>
    <t>叶碧星</t>
  </si>
  <si>
    <t>210020109038</t>
  </si>
  <si>
    <t>136213600515</t>
  </si>
  <si>
    <t>小学音乐（应届）</t>
  </si>
  <si>
    <t>邹霞</t>
  </si>
  <si>
    <t>136213600301</t>
  </si>
  <si>
    <t>刘小慧</t>
  </si>
  <si>
    <t>136213600916</t>
  </si>
  <si>
    <t>邓立群</t>
  </si>
  <si>
    <t>136213600804</t>
  </si>
  <si>
    <t>林晨</t>
  </si>
  <si>
    <t>136213600825</t>
  </si>
  <si>
    <t>刘静雯</t>
  </si>
  <si>
    <t>136213600817</t>
  </si>
  <si>
    <t>石远霞</t>
  </si>
  <si>
    <t>210020209027</t>
  </si>
  <si>
    <t>136214100406</t>
  </si>
  <si>
    <t>初中音乐</t>
  </si>
  <si>
    <t>邓梓涵</t>
  </si>
  <si>
    <t>136214100717</t>
  </si>
  <si>
    <t>戴梦璇</t>
  </si>
  <si>
    <t>136214100326</t>
  </si>
  <si>
    <t>黄希文</t>
  </si>
  <si>
    <t>210020110042</t>
  </si>
  <si>
    <t>136213601506</t>
  </si>
  <si>
    <t>小学美术</t>
  </si>
  <si>
    <t>黎蔓霞</t>
  </si>
  <si>
    <t>136213601924</t>
  </si>
  <si>
    <t>兰青青</t>
  </si>
  <si>
    <t>136213603008</t>
  </si>
  <si>
    <t>刘晓璇</t>
  </si>
  <si>
    <t>210020109039</t>
  </si>
  <si>
    <t>136213600311</t>
  </si>
  <si>
    <t>小学音乐</t>
  </si>
  <si>
    <t>欧阳祺</t>
  </si>
  <si>
    <t>136213601121</t>
  </si>
  <si>
    <t>罗羽君</t>
  </si>
  <si>
    <t>136213600813</t>
  </si>
  <si>
    <t>汤宁</t>
  </si>
  <si>
    <t>136213600823</t>
  </si>
  <si>
    <t>李依霓</t>
  </si>
  <si>
    <t>136213601130</t>
  </si>
  <si>
    <t>刘翌</t>
  </si>
  <si>
    <t>136213600129</t>
  </si>
  <si>
    <t>谢福诚</t>
  </si>
  <si>
    <t>210020112040</t>
  </si>
  <si>
    <t>136213800208</t>
  </si>
  <si>
    <t>小学体育与健康（男）</t>
  </si>
  <si>
    <t>李宏文</t>
  </si>
  <si>
    <t>136213800213</t>
  </si>
  <si>
    <t>吴海峰</t>
  </si>
  <si>
    <t>136213800917</t>
  </si>
  <si>
    <t>郭家铨</t>
  </si>
  <si>
    <t>136213800513</t>
  </si>
  <si>
    <t>申继强</t>
  </si>
  <si>
    <t>136213800521</t>
  </si>
  <si>
    <t>丁锦鹏</t>
  </si>
  <si>
    <t>136213800705</t>
  </si>
  <si>
    <t>谢鑫</t>
  </si>
  <si>
    <t>136213800828</t>
  </si>
  <si>
    <t>黄俊霏</t>
  </si>
  <si>
    <t>136213801125</t>
  </si>
  <si>
    <t>邱园林</t>
  </si>
  <si>
    <t>210020213028</t>
  </si>
  <si>
    <t>136214102117</t>
  </si>
  <si>
    <t>初中体育与健康（男）</t>
  </si>
  <si>
    <t>朱雄</t>
  </si>
  <si>
    <t>136214102816</t>
  </si>
  <si>
    <t>刘雁海</t>
  </si>
  <si>
    <t>136214102423</t>
  </si>
  <si>
    <t>曾雁彬</t>
  </si>
  <si>
    <t>210020112041</t>
  </si>
  <si>
    <t>136213801107</t>
  </si>
  <si>
    <t>小学体育与健康（女）</t>
  </si>
  <si>
    <t>温好莲</t>
  </si>
  <si>
    <t>136213800725</t>
  </si>
  <si>
    <t>崔芳</t>
  </si>
  <si>
    <t>136017301404</t>
  </si>
  <si>
    <t>郭佳</t>
  </si>
  <si>
    <t>136213800909</t>
  </si>
  <si>
    <t>黄妍卉</t>
  </si>
  <si>
    <t>136213800102</t>
  </si>
  <si>
    <t>刘敏</t>
  </si>
  <si>
    <t>136213800614</t>
  </si>
  <si>
    <t>林福美</t>
  </si>
  <si>
    <t>136213800525</t>
  </si>
  <si>
    <t>廖婷</t>
  </si>
  <si>
    <t>136213801027</t>
  </si>
  <si>
    <t>刘全华</t>
  </si>
  <si>
    <t>210020213029</t>
  </si>
  <si>
    <t>136214102418</t>
  </si>
  <si>
    <t>初中体育与健康（女）</t>
  </si>
  <si>
    <t>陈轩婷</t>
  </si>
  <si>
    <t>136214102027</t>
  </si>
  <si>
    <t>刘薇</t>
  </si>
  <si>
    <t>136214102704</t>
  </si>
  <si>
    <t>专业技能测试考场分</t>
  </si>
  <si>
    <t>修正后专业技能测试成绩</t>
  </si>
  <si>
    <t>刘思琦</t>
  </si>
  <si>
    <t>210020401047</t>
  </si>
  <si>
    <t>336211500824</t>
  </si>
  <si>
    <t>幼儿园教师（应届）</t>
  </si>
  <si>
    <t>李婷</t>
  </si>
  <si>
    <t>336211504829</t>
  </si>
  <si>
    <t>崔莉莎</t>
  </si>
  <si>
    <t>336211802129</t>
  </si>
  <si>
    <t>吴汶颖</t>
  </si>
  <si>
    <t>336211801211</t>
  </si>
  <si>
    <t>刘素萍</t>
  </si>
  <si>
    <t>336214200428</t>
  </si>
  <si>
    <t>廖嘉欣</t>
  </si>
  <si>
    <t>336214202920</t>
  </si>
  <si>
    <t>6</t>
  </si>
  <si>
    <t>余佳佳</t>
  </si>
  <si>
    <t>336210201503</t>
  </si>
  <si>
    <t>7</t>
  </si>
  <si>
    <t>廖慧慧</t>
  </si>
  <si>
    <t>336213502808</t>
  </si>
  <si>
    <t>8</t>
  </si>
  <si>
    <t>刘芳</t>
  </si>
  <si>
    <t>336211501427</t>
  </si>
  <si>
    <t>9</t>
  </si>
  <si>
    <t>赵彬</t>
  </si>
  <si>
    <t>336018203115</t>
  </si>
  <si>
    <t>10</t>
  </si>
  <si>
    <t>洪豆</t>
  </si>
  <si>
    <t>336211802223</t>
  </si>
  <si>
    <t>11</t>
  </si>
  <si>
    <t>冯淑珍</t>
  </si>
  <si>
    <t>336211801706</t>
  </si>
  <si>
    <t>12</t>
  </si>
  <si>
    <t>张观发女</t>
  </si>
  <si>
    <t>336213500906</t>
  </si>
  <si>
    <t>13</t>
  </si>
  <si>
    <t>胡雅婷</t>
  </si>
  <si>
    <t>336211804418</t>
  </si>
  <si>
    <t>14</t>
  </si>
  <si>
    <t>丁钰</t>
  </si>
  <si>
    <t>336211801608</t>
  </si>
  <si>
    <t>15</t>
  </si>
  <si>
    <t>刘冬梅</t>
  </si>
  <si>
    <t>336017602727</t>
  </si>
  <si>
    <t>16</t>
  </si>
  <si>
    <t>张曼薇</t>
  </si>
  <si>
    <t>336211801022</t>
  </si>
  <si>
    <t>17</t>
  </si>
  <si>
    <t>李梦卓</t>
  </si>
  <si>
    <t>336210200302</t>
  </si>
  <si>
    <t>18</t>
  </si>
  <si>
    <t>胡静</t>
  </si>
  <si>
    <t>336211502324</t>
  </si>
  <si>
    <t>19</t>
  </si>
  <si>
    <t>鄢杰佩</t>
  </si>
  <si>
    <t>336210200617</t>
  </si>
  <si>
    <t>20</t>
  </si>
  <si>
    <t>黄镜洁</t>
  </si>
  <si>
    <t>336211502211</t>
  </si>
  <si>
    <t>21</t>
  </si>
  <si>
    <t>廖洁如</t>
  </si>
  <si>
    <t>336211801030</t>
  </si>
  <si>
    <t>22</t>
  </si>
  <si>
    <t>郑薇</t>
  </si>
  <si>
    <t>336211804514</t>
  </si>
  <si>
    <t>23</t>
  </si>
  <si>
    <t>凌钰琼</t>
  </si>
  <si>
    <t>336213501926</t>
  </si>
  <si>
    <t>24</t>
  </si>
  <si>
    <t>魏裕华</t>
  </si>
  <si>
    <t>336211503028</t>
  </si>
  <si>
    <t>25</t>
  </si>
  <si>
    <t>胡玉娟</t>
  </si>
  <si>
    <t>336211504821</t>
  </si>
  <si>
    <t>26</t>
  </si>
  <si>
    <t>葛锦明</t>
  </si>
  <si>
    <t>336210201603</t>
  </si>
  <si>
    <t>27</t>
  </si>
  <si>
    <t>张黎雁</t>
  </si>
  <si>
    <t>336211802611</t>
  </si>
  <si>
    <t>28</t>
  </si>
  <si>
    <t>谢素平</t>
  </si>
  <si>
    <t>336210201508</t>
  </si>
  <si>
    <t>29</t>
  </si>
  <si>
    <t>王玲</t>
  </si>
  <si>
    <t>336210201315</t>
  </si>
  <si>
    <t>30</t>
  </si>
  <si>
    <t>吴凤</t>
  </si>
  <si>
    <t>336211802114</t>
  </si>
  <si>
    <t>31</t>
  </si>
  <si>
    <t>周清悦</t>
  </si>
  <si>
    <t>336211800301</t>
  </si>
  <si>
    <t>32</t>
  </si>
  <si>
    <t>温欣怡</t>
  </si>
  <si>
    <t>336211505216</t>
  </si>
  <si>
    <t>33</t>
  </si>
  <si>
    <t>邓红琳</t>
  </si>
  <si>
    <t>336211502304</t>
  </si>
  <si>
    <t>34</t>
  </si>
  <si>
    <t>黄芳芳</t>
  </si>
  <si>
    <t>336018202802</t>
  </si>
  <si>
    <t>35</t>
  </si>
  <si>
    <t>罗晓茜</t>
  </si>
  <si>
    <t>336210200629</t>
  </si>
  <si>
    <t>36</t>
  </si>
  <si>
    <t>林晓芳</t>
  </si>
  <si>
    <t>336213501525</t>
  </si>
  <si>
    <t>37</t>
  </si>
  <si>
    <t>谭招娣</t>
  </si>
  <si>
    <t>336214201301</t>
  </si>
  <si>
    <t>38</t>
  </si>
  <si>
    <t>史素慧</t>
  </si>
  <si>
    <t>210020401048</t>
  </si>
  <si>
    <t>336214200819</t>
  </si>
  <si>
    <t>幼儿园教师</t>
  </si>
  <si>
    <t>宋欣</t>
  </si>
  <si>
    <t>336213502613</t>
  </si>
  <si>
    <t>刘娟</t>
  </si>
  <si>
    <t>336211502607</t>
  </si>
  <si>
    <t>刘珊卉</t>
  </si>
  <si>
    <t>336211802127</t>
  </si>
  <si>
    <t>凌丽梅</t>
  </si>
  <si>
    <t>336018206515</t>
  </si>
  <si>
    <t>方晓瑜</t>
  </si>
  <si>
    <t>336018200803</t>
  </si>
  <si>
    <t>易茵</t>
  </si>
  <si>
    <t>336017601701</t>
  </si>
  <si>
    <t>林欢</t>
  </si>
  <si>
    <t>336214202226</t>
  </si>
  <si>
    <t>谢瑞媛</t>
  </si>
  <si>
    <t>336213500920</t>
  </si>
  <si>
    <t>张蔚华</t>
  </si>
  <si>
    <t>336211803112</t>
  </si>
  <si>
    <t>李佳</t>
  </si>
  <si>
    <t>336214200221</t>
  </si>
  <si>
    <t>谢羽</t>
  </si>
  <si>
    <t>336211803102</t>
  </si>
  <si>
    <t>李张环</t>
  </si>
  <si>
    <t>336221101516</t>
  </si>
  <si>
    <t>杨梦斐</t>
  </si>
  <si>
    <t>336017601918</t>
  </si>
  <si>
    <t>王彩虹</t>
  </si>
  <si>
    <t>336211803107</t>
  </si>
  <si>
    <t>周欣</t>
  </si>
  <si>
    <t>336214202719</t>
  </si>
  <si>
    <t>彭珺菲</t>
  </si>
  <si>
    <t>336214202204</t>
  </si>
  <si>
    <t>吴敬雁</t>
  </si>
  <si>
    <t>336211505225</t>
  </si>
  <si>
    <t>刘倩</t>
  </si>
  <si>
    <t>336210202608</t>
  </si>
  <si>
    <t>钟怡</t>
  </si>
  <si>
    <t>336241801722</t>
  </si>
  <si>
    <t>钟燕玲</t>
  </si>
  <si>
    <t>336213500224</t>
  </si>
  <si>
    <t>刘丽莹</t>
  </si>
  <si>
    <t>336018203605</t>
  </si>
  <si>
    <t>李明娟</t>
  </si>
  <si>
    <t>336211805027</t>
  </si>
  <si>
    <t>周菁</t>
  </si>
  <si>
    <t>336211800606</t>
  </si>
  <si>
    <t>王艳</t>
  </si>
  <si>
    <t>336210200402</t>
  </si>
  <si>
    <t>杨丹</t>
  </si>
  <si>
    <t>336210202206</t>
  </si>
  <si>
    <t>范飞燕</t>
  </si>
  <si>
    <t>336213500502</t>
  </si>
  <si>
    <t>陈钰</t>
  </si>
  <si>
    <t>336211500816</t>
  </si>
  <si>
    <t>卢三红</t>
  </si>
  <si>
    <t>336214201401</t>
  </si>
  <si>
    <t>蓝亦青</t>
  </si>
  <si>
    <t>336211504326</t>
  </si>
  <si>
    <t>刘祥</t>
  </si>
  <si>
    <t>336210200403</t>
  </si>
  <si>
    <t>朱彦乔</t>
  </si>
  <si>
    <t>336241402209</t>
  </si>
  <si>
    <t>王瑜</t>
  </si>
  <si>
    <t>336211803715</t>
  </si>
  <si>
    <t>谢丹</t>
  </si>
  <si>
    <t>336211500923</t>
  </si>
  <si>
    <t>肖琴</t>
  </si>
  <si>
    <t>336213501509</t>
  </si>
  <si>
    <t>陈霞</t>
  </si>
  <si>
    <t>336211504219</t>
  </si>
  <si>
    <t>黄文芹</t>
  </si>
  <si>
    <t>336211504820</t>
  </si>
  <si>
    <t>钟寅戎</t>
  </si>
  <si>
    <t>336213501320</t>
  </si>
  <si>
    <t>黄平英</t>
  </si>
  <si>
    <t>336241401528</t>
  </si>
  <si>
    <t>39</t>
  </si>
  <si>
    <t>王婷</t>
  </si>
  <si>
    <t>336211502802</t>
  </si>
  <si>
    <t>40</t>
  </si>
  <si>
    <t>彭甜</t>
  </si>
  <si>
    <t>336017602818</t>
  </si>
  <si>
    <t>41</t>
  </si>
  <si>
    <t>刘镱</t>
  </si>
  <si>
    <t>336211802822</t>
  </si>
  <si>
    <t>42</t>
  </si>
  <si>
    <t>刘杨</t>
  </si>
  <si>
    <t>336214200612</t>
  </si>
  <si>
    <t>43</t>
  </si>
  <si>
    <t>谢秀青</t>
  </si>
  <si>
    <t>336017602905</t>
  </si>
  <si>
    <t>44</t>
  </si>
  <si>
    <t>黄雨</t>
  </si>
  <si>
    <t>336213501329</t>
  </si>
  <si>
    <t>45</t>
  </si>
  <si>
    <t>幸雅卉</t>
  </si>
  <si>
    <t>336211505215</t>
  </si>
  <si>
    <t>46</t>
  </si>
  <si>
    <t>陈宇</t>
  </si>
  <si>
    <t>336211800319</t>
  </si>
  <si>
    <t>47</t>
  </si>
  <si>
    <t>蒋轶琪</t>
  </si>
  <si>
    <t>336213502922</t>
  </si>
  <si>
    <t>48</t>
  </si>
  <si>
    <t>韩莹</t>
  </si>
  <si>
    <t>336210202414</t>
  </si>
  <si>
    <t>49</t>
  </si>
  <si>
    <t>郭霞</t>
  </si>
  <si>
    <t>336214202619</t>
  </si>
  <si>
    <t>50</t>
  </si>
  <si>
    <t>陈红英</t>
  </si>
  <si>
    <t>336214200510</t>
  </si>
  <si>
    <t>51</t>
  </si>
  <si>
    <t>钟润</t>
  </si>
  <si>
    <t>336211801821</t>
  </si>
  <si>
    <t>52</t>
  </si>
  <si>
    <t>刘鹿鹿</t>
  </si>
  <si>
    <t>336214200225</t>
  </si>
  <si>
    <t>53</t>
  </si>
  <si>
    <t>夏青</t>
  </si>
  <si>
    <t>336017601818</t>
  </si>
  <si>
    <t>54</t>
  </si>
  <si>
    <t>万童</t>
  </si>
  <si>
    <t>336210201419</t>
  </si>
  <si>
    <t>55</t>
  </si>
  <si>
    <t>谢慧敏</t>
  </si>
  <si>
    <t>336210200715</t>
  </si>
  <si>
    <t>56</t>
  </si>
  <si>
    <t>陈婷</t>
  </si>
  <si>
    <t>336214201411</t>
  </si>
  <si>
    <t>57</t>
  </si>
  <si>
    <t>吴清清</t>
  </si>
  <si>
    <t>336213502224</t>
  </si>
  <si>
    <t>58</t>
  </si>
  <si>
    <t>林春怡</t>
  </si>
  <si>
    <t>336211502008</t>
  </si>
  <si>
    <t>59</t>
  </si>
  <si>
    <t>赖敏</t>
  </si>
  <si>
    <t>336214200214</t>
  </si>
  <si>
    <t>60</t>
  </si>
  <si>
    <t>龚雪</t>
  </si>
  <si>
    <t>336211803623</t>
  </si>
  <si>
    <t>61</t>
  </si>
  <si>
    <t>邹丽萍</t>
  </si>
  <si>
    <t>336210201417</t>
  </si>
  <si>
    <t>62</t>
  </si>
  <si>
    <t>温小丽</t>
  </si>
  <si>
    <t>336017602418</t>
  </si>
  <si>
    <t>63</t>
  </si>
  <si>
    <t>杨薇</t>
  </si>
  <si>
    <t>336214201803</t>
  </si>
  <si>
    <t>64</t>
  </si>
  <si>
    <t>朱珺</t>
  </si>
  <si>
    <t>336211500422</t>
  </si>
  <si>
    <t>65</t>
  </si>
  <si>
    <t>刘琪</t>
  </si>
  <si>
    <t>336213501924</t>
  </si>
  <si>
    <t>66</t>
  </si>
  <si>
    <t>叶籽言</t>
  </si>
  <si>
    <t>336210203027</t>
  </si>
  <si>
    <t>67</t>
  </si>
  <si>
    <t>黄裕芯</t>
  </si>
  <si>
    <t>336213502728</t>
  </si>
  <si>
    <t>68</t>
  </si>
  <si>
    <t>刘芳泓</t>
  </si>
  <si>
    <t>336214201417</t>
  </si>
  <si>
    <t>69</t>
  </si>
  <si>
    <t>曾倩云</t>
  </si>
  <si>
    <t>336211502512</t>
  </si>
  <si>
    <t>70</t>
  </si>
  <si>
    <t>罗碧芸</t>
  </si>
  <si>
    <t>336211501827</t>
  </si>
  <si>
    <t>71</t>
  </si>
  <si>
    <t>焦雪</t>
  </si>
  <si>
    <t>336211504607</t>
  </si>
  <si>
    <t>72</t>
  </si>
  <si>
    <t>曾纪燕</t>
  </si>
  <si>
    <t>336210202530</t>
  </si>
  <si>
    <t>73</t>
  </si>
  <si>
    <t>谢忠妍慧</t>
  </si>
  <si>
    <t>336211804607</t>
  </si>
  <si>
    <t>74</t>
  </si>
  <si>
    <t>谢丽丽</t>
  </si>
  <si>
    <t>336211800910</t>
  </si>
  <si>
    <t>75</t>
  </si>
  <si>
    <t>郑晋</t>
  </si>
  <si>
    <t>336211803918</t>
  </si>
  <si>
    <t>76</t>
  </si>
  <si>
    <t>陈玥</t>
  </si>
  <si>
    <t>336213502910</t>
  </si>
  <si>
    <t>77</t>
  </si>
  <si>
    <t>欧阳茜</t>
  </si>
  <si>
    <t>336211800705</t>
  </si>
  <si>
    <t>78</t>
  </si>
  <si>
    <t>文清萍</t>
  </si>
  <si>
    <t>336031504320</t>
  </si>
  <si>
    <t>79</t>
  </si>
  <si>
    <t>廖海英</t>
  </si>
  <si>
    <t>336211500323</t>
  </si>
  <si>
    <t>80</t>
  </si>
  <si>
    <t>廖来萍</t>
  </si>
  <si>
    <t>336214202312</t>
  </si>
  <si>
    <t>81</t>
  </si>
  <si>
    <t>曾祥兰</t>
  </si>
  <si>
    <t>336213500430</t>
  </si>
  <si>
    <t>82</t>
  </si>
  <si>
    <t>谢念琦</t>
  </si>
  <si>
    <t>336211804222</t>
  </si>
  <si>
    <t>83</t>
  </si>
  <si>
    <t>林慧娟</t>
  </si>
  <si>
    <t>336214203005</t>
  </si>
  <si>
    <t>84</t>
  </si>
  <si>
    <t>刘缘</t>
  </si>
  <si>
    <t>336211500914</t>
  </si>
  <si>
    <t>85</t>
  </si>
  <si>
    <t>巫枝梅</t>
  </si>
  <si>
    <t>336211501525</t>
  </si>
  <si>
    <t>86</t>
  </si>
  <si>
    <t>姜蓝</t>
  </si>
  <si>
    <t>336230801528</t>
  </si>
  <si>
    <t>87</t>
  </si>
  <si>
    <t>李艳红</t>
  </si>
  <si>
    <t>336210200917</t>
  </si>
  <si>
    <t>88</t>
  </si>
  <si>
    <t>肖孟彬</t>
  </si>
  <si>
    <t>336211504022</t>
  </si>
  <si>
    <t>89</t>
  </si>
  <si>
    <t>邱逸</t>
  </si>
  <si>
    <t>336214203011</t>
  </si>
  <si>
    <t>90</t>
  </si>
  <si>
    <t>袁芳</t>
  </si>
  <si>
    <t>336211802523</t>
  </si>
  <si>
    <t>91</t>
  </si>
  <si>
    <t>郑月兰</t>
  </si>
  <si>
    <t>336211501602</t>
  </si>
  <si>
    <t>92</t>
  </si>
  <si>
    <t>温水莲</t>
  </si>
  <si>
    <t>336211501116</t>
  </si>
  <si>
    <t>93</t>
  </si>
  <si>
    <t>王远燕</t>
  </si>
  <si>
    <t>336213502806</t>
  </si>
  <si>
    <t>94</t>
  </si>
  <si>
    <t>廖文婷</t>
  </si>
  <si>
    <t>336211501321</t>
  </si>
  <si>
    <t>95</t>
  </si>
  <si>
    <t>叶青</t>
  </si>
  <si>
    <t>336214200330</t>
  </si>
  <si>
    <t>96</t>
  </si>
  <si>
    <t>廖婷婷</t>
  </si>
  <si>
    <t>336211800129</t>
  </si>
  <si>
    <t>97</t>
  </si>
  <si>
    <t>谢香华</t>
  </si>
  <si>
    <t>336214201504</t>
  </si>
  <si>
    <t>98</t>
  </si>
  <si>
    <t>郭甜</t>
  </si>
  <si>
    <t>336211803627</t>
  </si>
  <si>
    <t>99</t>
  </si>
  <si>
    <t>许琬岚</t>
  </si>
  <si>
    <t>336214201706</t>
  </si>
  <si>
    <t>100</t>
  </si>
  <si>
    <t>黄山</t>
  </si>
  <si>
    <t>336211502526</t>
  </si>
  <si>
    <t>101</t>
  </si>
  <si>
    <t>黄丽玲</t>
  </si>
  <si>
    <t>336211804020</t>
  </si>
  <si>
    <t>102</t>
  </si>
  <si>
    <t>杨雨晴</t>
  </si>
  <si>
    <t>336017604120</t>
  </si>
  <si>
    <t>103</t>
  </si>
  <si>
    <t>许娇娇</t>
  </si>
  <si>
    <t>336042101214</t>
  </si>
  <si>
    <t>104</t>
  </si>
  <si>
    <t>刘冬美</t>
  </si>
  <si>
    <t>336211801713</t>
  </si>
  <si>
    <t>105</t>
  </si>
  <si>
    <t>王智超</t>
  </si>
  <si>
    <t>336213501424</t>
  </si>
  <si>
    <t>106</t>
  </si>
  <si>
    <t>钟英</t>
  </si>
  <si>
    <t>336211804719</t>
  </si>
  <si>
    <t>107</t>
  </si>
  <si>
    <t>林丽</t>
  </si>
  <si>
    <t>336211505107</t>
  </si>
  <si>
    <t>108</t>
  </si>
  <si>
    <t>周竹花</t>
  </si>
  <si>
    <t>336211503712</t>
  </si>
  <si>
    <t>109</t>
  </si>
  <si>
    <t>李想</t>
  </si>
  <si>
    <t>336211803314</t>
  </si>
  <si>
    <t>110</t>
  </si>
  <si>
    <t>张捷</t>
  </si>
  <si>
    <t>336211502428</t>
  </si>
  <si>
    <t>111</t>
  </si>
  <si>
    <t>熊树青</t>
  </si>
  <si>
    <t>336211804605</t>
  </si>
  <si>
    <t>112</t>
  </si>
  <si>
    <t>刘艺</t>
  </si>
  <si>
    <t>336211501219</t>
  </si>
  <si>
    <t>113</t>
  </si>
  <si>
    <t>付翔</t>
  </si>
  <si>
    <t>336214201302</t>
  </si>
  <si>
    <t>114</t>
  </si>
  <si>
    <t>陈菁珍</t>
  </si>
  <si>
    <t>336211803922</t>
  </si>
  <si>
    <t>115</t>
  </si>
  <si>
    <t>李晨</t>
  </si>
  <si>
    <t>336210202117</t>
  </si>
  <si>
    <t>116</t>
  </si>
  <si>
    <t>张霞</t>
  </si>
  <si>
    <t>336214201123</t>
  </si>
  <si>
    <t>117</t>
  </si>
  <si>
    <t>曹雨曼</t>
  </si>
  <si>
    <t>336042104129</t>
  </si>
  <si>
    <t>118</t>
  </si>
  <si>
    <t>温亚楠</t>
  </si>
  <si>
    <t>336213500409</t>
  </si>
  <si>
    <t>119</t>
  </si>
  <si>
    <t>陈晔</t>
  </si>
  <si>
    <t>336210200516</t>
  </si>
  <si>
    <t>120</t>
  </si>
  <si>
    <t>宋磊</t>
  </si>
  <si>
    <t>336211503214</t>
  </si>
  <si>
    <t>122</t>
  </si>
  <si>
    <t>罗燕</t>
  </si>
  <si>
    <t>336211803810</t>
  </si>
  <si>
    <t>123</t>
  </si>
  <si>
    <t>曾观秀</t>
  </si>
  <si>
    <t>336211803515</t>
  </si>
  <si>
    <t>朱桂芳</t>
  </si>
  <si>
    <t>336211804010</t>
  </si>
  <si>
    <t>124</t>
  </si>
  <si>
    <t>曾昳菲</t>
  </si>
  <si>
    <t>336211501501</t>
  </si>
  <si>
    <t>125</t>
  </si>
  <si>
    <t>王翠华</t>
  </si>
  <si>
    <t>336211501123</t>
  </si>
  <si>
    <t>曾路娣</t>
  </si>
  <si>
    <t>336211503407</t>
  </si>
  <si>
    <t>127</t>
  </si>
  <si>
    <t>陈丽琴</t>
  </si>
  <si>
    <t>336214201708</t>
  </si>
  <si>
    <t>128</t>
  </si>
  <si>
    <t>黄菲</t>
  </si>
  <si>
    <t>336213501810</t>
  </si>
  <si>
    <t>129</t>
  </si>
  <si>
    <t>池贞卿</t>
  </si>
  <si>
    <t>336211504618</t>
  </si>
  <si>
    <t>130</t>
  </si>
  <si>
    <t>赖华</t>
  </si>
  <si>
    <t>336213502425</t>
  </si>
  <si>
    <t>131</t>
  </si>
  <si>
    <t>钟芯</t>
  </si>
  <si>
    <t>336214201511</t>
  </si>
  <si>
    <t>132</t>
  </si>
  <si>
    <t>陈文英</t>
  </si>
  <si>
    <t>336214201601</t>
  </si>
  <si>
    <t>133</t>
  </si>
  <si>
    <t>宋莹</t>
  </si>
  <si>
    <t>336210200904</t>
  </si>
  <si>
    <t>134</t>
  </si>
  <si>
    <t>曾财娣</t>
  </si>
  <si>
    <t>336211804121</t>
  </si>
  <si>
    <t>135</t>
  </si>
  <si>
    <t>刘春荣</t>
  </si>
  <si>
    <t>336210201706</t>
  </si>
  <si>
    <t>136</t>
  </si>
  <si>
    <t>陈慧玲</t>
  </si>
  <si>
    <t>336214201423</t>
  </si>
  <si>
    <t>137</t>
  </si>
  <si>
    <t>谭优福</t>
  </si>
  <si>
    <t>336211504305</t>
  </si>
  <si>
    <t>138</t>
  </si>
  <si>
    <t>彭婷</t>
  </si>
  <si>
    <t>336211502005</t>
  </si>
  <si>
    <t>139</t>
  </si>
  <si>
    <t>肖欣</t>
  </si>
  <si>
    <t>336211800315</t>
  </si>
  <si>
    <t>140</t>
  </si>
  <si>
    <t>胡菲</t>
  </si>
  <si>
    <t>336213500526</t>
  </si>
  <si>
    <t>141</t>
  </si>
  <si>
    <t>肖薇</t>
  </si>
  <si>
    <t>336214202614</t>
  </si>
  <si>
    <t>142</t>
  </si>
  <si>
    <t>王川</t>
  </si>
  <si>
    <t>336018202124</t>
  </si>
  <si>
    <t>143</t>
  </si>
  <si>
    <t>郭勇</t>
  </si>
  <si>
    <t>336211500508</t>
  </si>
  <si>
    <t>144</t>
  </si>
  <si>
    <t>兰天悠</t>
  </si>
  <si>
    <t>336214201615</t>
  </si>
  <si>
    <t>145</t>
  </si>
  <si>
    <t>谢艳</t>
  </si>
  <si>
    <t>336211505030</t>
  </si>
  <si>
    <t>146</t>
  </si>
  <si>
    <t>曹紫微</t>
  </si>
  <si>
    <t>336018200201</t>
  </si>
  <si>
    <t>147</t>
  </si>
  <si>
    <t>罗雅圆</t>
  </si>
  <si>
    <t>336210200702</t>
  </si>
  <si>
    <t>148</t>
  </si>
  <si>
    <t>廖娟</t>
  </si>
  <si>
    <t>336210202915</t>
  </si>
  <si>
    <t>149</t>
  </si>
  <si>
    <t>朱敏</t>
  </si>
  <si>
    <t>336213500406</t>
  </si>
  <si>
    <t>150</t>
  </si>
  <si>
    <t>赖钱</t>
  </si>
  <si>
    <t>336211503925</t>
  </si>
  <si>
    <t>151</t>
  </si>
  <si>
    <t>阙美宇</t>
  </si>
  <si>
    <t>336211502506</t>
  </si>
  <si>
    <t>152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</si>
</sst>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\(0.0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15" fillId="0" borderId="0">
      <alignment vertical="center"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15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0" borderId="0">
      <alignment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69" applyNumberFormat="1" applyFont="1" applyFill="1" applyBorder="1" applyAlignment="1">
      <alignment horizontal="center" vertical="center" wrapText="1"/>
      <protection/>
    </xf>
    <xf numFmtId="0" fontId="5" fillId="0" borderId="9" xfId="69" applyFont="1" applyFill="1" applyBorder="1" applyAlignment="1">
      <alignment horizontal="center" vertical="center" wrapText="1"/>
      <protection/>
    </xf>
    <xf numFmtId="176" fontId="5" fillId="0" borderId="9" xfId="69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69" applyNumberFormat="1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69" applyFont="1" applyFill="1" applyBorder="1" applyAlignment="1">
      <alignment horizontal="center" vertical="center" wrapText="1"/>
      <protection/>
    </xf>
    <xf numFmtId="176" fontId="6" fillId="0" borderId="9" xfId="69" applyNumberFormat="1" applyFont="1" applyFill="1" applyBorder="1" applyAlignment="1">
      <alignment horizontal="center" vertical="center" wrapText="1"/>
      <protection/>
    </xf>
    <xf numFmtId="49" fontId="6" fillId="0" borderId="9" xfId="62" applyNumberFormat="1" applyFont="1" applyFill="1" applyBorder="1" applyAlignment="1">
      <alignment horizontal="center" vertical="center" wrapText="1"/>
      <protection/>
    </xf>
    <xf numFmtId="0" fontId="6" fillId="0" borderId="9" xfId="62" applyFont="1" applyFill="1" applyBorder="1" applyAlignment="1">
      <alignment horizontal="center" vertical="center" wrapText="1"/>
      <protection/>
    </xf>
    <xf numFmtId="176" fontId="6" fillId="0" borderId="9" xfId="62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7" fontId="51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77" fontId="6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58" fontId="6" fillId="0" borderId="9" xfId="72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60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2 6" xfId="71"/>
    <cellStyle name="常规 3" xfId="72"/>
    <cellStyle name="常规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38"/>
  <sheetViews>
    <sheetView view="pageBreakPreview" zoomScale="120" zoomScaleSheetLayoutView="120" workbookViewId="0" topLeftCell="A1">
      <selection activeCell="F32" sqref="F32"/>
    </sheetView>
  </sheetViews>
  <sheetFormatPr defaultColWidth="9.00390625" defaultRowHeight="14.25"/>
  <cols>
    <col min="1" max="1" width="4.50390625" style="38" customWidth="1"/>
    <col min="2" max="2" width="6.50390625" style="38" customWidth="1"/>
    <col min="3" max="3" width="4.75390625" style="38" customWidth="1"/>
    <col min="4" max="4" width="7.375" style="38" customWidth="1"/>
    <col min="5" max="5" width="6.375" style="38" customWidth="1"/>
    <col min="6" max="6" width="10.75390625" style="38" customWidth="1"/>
    <col min="7" max="7" width="5.75390625" style="38" customWidth="1"/>
    <col min="8" max="8" width="7.75390625" style="39" customWidth="1"/>
    <col min="9" max="9" width="9.00390625" style="39" customWidth="1"/>
    <col min="10" max="10" width="6.625" style="40" customWidth="1"/>
    <col min="11" max="11" width="7.75390625" style="41" customWidth="1"/>
    <col min="12" max="12" width="6.875" style="41" customWidth="1"/>
    <col min="13" max="14" width="4.875" style="41" customWidth="1"/>
    <col min="15" max="15" width="10.75390625" style="38" customWidth="1"/>
    <col min="16" max="16384" width="9.00390625" style="38" customWidth="1"/>
  </cols>
  <sheetData>
    <row r="1" spans="1:14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/>
      <c r="K1" s="5"/>
      <c r="L1" s="5"/>
      <c r="M1" s="5"/>
      <c r="N1" s="5"/>
    </row>
    <row r="2" spans="1:14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20" t="s">
        <v>8</v>
      </c>
      <c r="I2" s="20" t="s">
        <v>9</v>
      </c>
      <c r="J2" s="19" t="s">
        <v>10</v>
      </c>
      <c r="K2" s="20" t="s">
        <v>11</v>
      </c>
      <c r="L2" s="20" t="s">
        <v>12</v>
      </c>
      <c r="M2" s="43" t="s">
        <v>13</v>
      </c>
      <c r="N2" s="20" t="s">
        <v>14</v>
      </c>
    </row>
    <row r="3" spans="1:232" s="2" customFormat="1" ht="22.5" customHeight="1">
      <c r="A3" s="11">
        <v>1</v>
      </c>
      <c r="B3" s="12" t="s">
        <v>15</v>
      </c>
      <c r="C3" s="11" t="s">
        <v>16</v>
      </c>
      <c r="D3" s="12" t="s">
        <v>17</v>
      </c>
      <c r="E3" s="12" t="s">
        <v>18</v>
      </c>
      <c r="F3" s="14" t="s">
        <v>19</v>
      </c>
      <c r="G3" s="14">
        <v>161</v>
      </c>
      <c r="H3" s="42">
        <v>44060</v>
      </c>
      <c r="I3" s="11" t="s">
        <v>20</v>
      </c>
      <c r="J3" s="21">
        <v>81.07</v>
      </c>
      <c r="K3" s="11"/>
      <c r="L3" s="21">
        <v>80.785</v>
      </c>
      <c r="M3" s="11">
        <v>1</v>
      </c>
      <c r="N3" s="11" t="s">
        <v>21</v>
      </c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</row>
    <row r="4" spans="1:232" s="2" customFormat="1" ht="22.5" customHeight="1">
      <c r="A4" s="14">
        <v>2</v>
      </c>
      <c r="B4" s="12" t="s">
        <v>22</v>
      </c>
      <c r="C4" s="11" t="s">
        <v>16</v>
      </c>
      <c r="D4" s="12" t="s">
        <v>17</v>
      </c>
      <c r="E4" s="12" t="s">
        <v>23</v>
      </c>
      <c r="F4" s="14" t="s">
        <v>19</v>
      </c>
      <c r="G4" s="14">
        <v>157</v>
      </c>
      <c r="H4" s="42">
        <v>44060</v>
      </c>
      <c r="I4" s="11" t="s">
        <v>20</v>
      </c>
      <c r="J4" s="21">
        <v>82.87</v>
      </c>
      <c r="K4" s="11"/>
      <c r="L4" s="21">
        <v>80.685</v>
      </c>
      <c r="M4" s="11">
        <v>2</v>
      </c>
      <c r="N4" s="11" t="s">
        <v>21</v>
      </c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</row>
    <row r="5" spans="1:232" s="2" customFormat="1" ht="22.5" customHeight="1">
      <c r="A5" s="11">
        <v>3</v>
      </c>
      <c r="B5" s="12" t="s">
        <v>24</v>
      </c>
      <c r="C5" s="11" t="s">
        <v>16</v>
      </c>
      <c r="D5" s="12" t="s">
        <v>17</v>
      </c>
      <c r="E5" s="12" t="s">
        <v>25</v>
      </c>
      <c r="F5" s="14" t="s">
        <v>19</v>
      </c>
      <c r="G5" s="14">
        <v>155</v>
      </c>
      <c r="H5" s="42">
        <v>44060</v>
      </c>
      <c r="I5" s="11" t="s">
        <v>20</v>
      </c>
      <c r="J5" s="21">
        <v>82.63</v>
      </c>
      <c r="K5" s="11"/>
      <c r="L5" s="21">
        <v>80.065</v>
      </c>
      <c r="M5" s="11">
        <v>3</v>
      </c>
      <c r="N5" s="11" t="s">
        <v>21</v>
      </c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</row>
    <row r="6" spans="1:232" s="2" customFormat="1" ht="22.5" customHeight="1">
      <c r="A6" s="14">
        <v>4</v>
      </c>
      <c r="B6" s="12" t="s">
        <v>26</v>
      </c>
      <c r="C6" s="11" t="s">
        <v>16</v>
      </c>
      <c r="D6" s="12" t="s">
        <v>17</v>
      </c>
      <c r="E6" s="12" t="s">
        <v>27</v>
      </c>
      <c r="F6" s="14" t="s">
        <v>19</v>
      </c>
      <c r="G6" s="14">
        <v>149.5</v>
      </c>
      <c r="H6" s="42">
        <v>44060</v>
      </c>
      <c r="I6" s="11" t="s">
        <v>20</v>
      </c>
      <c r="J6" s="21">
        <v>84.4</v>
      </c>
      <c r="K6" s="11"/>
      <c r="L6" s="21">
        <v>79.575</v>
      </c>
      <c r="M6" s="11">
        <v>4</v>
      </c>
      <c r="N6" s="11" t="s">
        <v>21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</row>
    <row r="7" spans="1:239" s="2" customFormat="1" ht="22.5" customHeight="1">
      <c r="A7" s="11">
        <v>5</v>
      </c>
      <c r="B7" s="12" t="s">
        <v>28</v>
      </c>
      <c r="C7" s="11" t="s">
        <v>16</v>
      </c>
      <c r="D7" s="12" t="s">
        <v>17</v>
      </c>
      <c r="E7" s="12" t="s">
        <v>29</v>
      </c>
      <c r="F7" s="14" t="s">
        <v>19</v>
      </c>
      <c r="G7" s="14">
        <v>156</v>
      </c>
      <c r="H7" s="42">
        <v>44060</v>
      </c>
      <c r="I7" s="11" t="s">
        <v>20</v>
      </c>
      <c r="J7" s="21">
        <v>80.93</v>
      </c>
      <c r="K7" s="11"/>
      <c r="L7" s="21">
        <v>79.465</v>
      </c>
      <c r="M7" s="11">
        <v>5</v>
      </c>
      <c r="N7" s="11" t="s">
        <v>21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</row>
    <row r="8" spans="1:239" s="2" customFormat="1" ht="22.5" customHeight="1">
      <c r="A8" s="14">
        <v>6</v>
      </c>
      <c r="B8" s="12" t="s">
        <v>30</v>
      </c>
      <c r="C8" s="11" t="s">
        <v>16</v>
      </c>
      <c r="D8" s="12" t="s">
        <v>17</v>
      </c>
      <c r="E8" s="12" t="s">
        <v>31</v>
      </c>
      <c r="F8" s="14" t="s">
        <v>19</v>
      </c>
      <c r="G8" s="14">
        <v>152.5</v>
      </c>
      <c r="H8" s="42">
        <v>44060</v>
      </c>
      <c r="I8" s="11" t="s">
        <v>20</v>
      </c>
      <c r="J8" s="21">
        <v>81.43</v>
      </c>
      <c r="K8" s="11"/>
      <c r="L8" s="21">
        <v>78.84</v>
      </c>
      <c r="M8" s="11">
        <v>6</v>
      </c>
      <c r="N8" s="11" t="s">
        <v>21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</row>
    <row r="9" spans="1:239" s="2" customFormat="1" ht="22.5" customHeight="1">
      <c r="A9" s="11">
        <v>7</v>
      </c>
      <c r="B9" s="12" t="s">
        <v>32</v>
      </c>
      <c r="C9" s="11" t="s">
        <v>16</v>
      </c>
      <c r="D9" s="12" t="s">
        <v>17</v>
      </c>
      <c r="E9" s="12" t="s">
        <v>33</v>
      </c>
      <c r="F9" s="14" t="s">
        <v>19</v>
      </c>
      <c r="G9" s="14">
        <v>151.5</v>
      </c>
      <c r="H9" s="42">
        <v>44060</v>
      </c>
      <c r="I9" s="11" t="s">
        <v>20</v>
      </c>
      <c r="J9" s="21">
        <v>81.47</v>
      </c>
      <c r="K9" s="11"/>
      <c r="L9" s="21">
        <v>78.61</v>
      </c>
      <c r="M9" s="11">
        <v>7</v>
      </c>
      <c r="N9" s="11" t="s">
        <v>21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23"/>
      <c r="HZ9" s="23"/>
      <c r="IA9" s="23"/>
      <c r="IB9" s="23"/>
      <c r="IC9" s="23"/>
      <c r="ID9" s="23"/>
      <c r="IE9" s="23"/>
    </row>
    <row r="10" spans="1:239" s="2" customFormat="1" ht="22.5" customHeight="1">
      <c r="A10" s="14">
        <v>8</v>
      </c>
      <c r="B10" s="12" t="s">
        <v>34</v>
      </c>
      <c r="C10" s="11" t="s">
        <v>16</v>
      </c>
      <c r="D10" s="12" t="s">
        <v>17</v>
      </c>
      <c r="E10" s="12" t="s">
        <v>35</v>
      </c>
      <c r="F10" s="14" t="s">
        <v>19</v>
      </c>
      <c r="G10" s="14">
        <v>150.5</v>
      </c>
      <c r="H10" s="42">
        <v>44060</v>
      </c>
      <c r="I10" s="11" t="s">
        <v>20</v>
      </c>
      <c r="J10" s="21">
        <v>81.9</v>
      </c>
      <c r="K10" s="11"/>
      <c r="L10" s="21">
        <v>78.575</v>
      </c>
      <c r="M10" s="11">
        <v>8</v>
      </c>
      <c r="N10" s="11" t="s">
        <v>21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</row>
    <row r="11" spans="1:239" s="2" customFormat="1" ht="22.5" customHeight="1">
      <c r="A11" s="11">
        <v>9</v>
      </c>
      <c r="B11" s="12" t="s">
        <v>36</v>
      </c>
      <c r="C11" s="11" t="s">
        <v>16</v>
      </c>
      <c r="D11" s="12" t="s">
        <v>17</v>
      </c>
      <c r="E11" s="12" t="s">
        <v>37</v>
      </c>
      <c r="F11" s="14" t="s">
        <v>19</v>
      </c>
      <c r="G11" s="14">
        <v>149</v>
      </c>
      <c r="H11" s="42">
        <v>44060</v>
      </c>
      <c r="I11" s="11" t="s">
        <v>20</v>
      </c>
      <c r="J11" s="21">
        <v>82.13</v>
      </c>
      <c r="K11" s="11"/>
      <c r="L11" s="21">
        <v>78.315</v>
      </c>
      <c r="M11" s="11">
        <v>9</v>
      </c>
      <c r="N11" s="11" t="s">
        <v>21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</row>
    <row r="12" spans="1:239" s="2" customFormat="1" ht="22.5" customHeight="1">
      <c r="A12" s="14">
        <v>10</v>
      </c>
      <c r="B12" s="12" t="s">
        <v>38</v>
      </c>
      <c r="C12" s="11" t="s">
        <v>16</v>
      </c>
      <c r="D12" s="12" t="s">
        <v>39</v>
      </c>
      <c r="E12" s="12" t="s">
        <v>40</v>
      </c>
      <c r="F12" s="14" t="s">
        <v>41</v>
      </c>
      <c r="G12" s="14">
        <v>170</v>
      </c>
      <c r="H12" s="42">
        <v>44060</v>
      </c>
      <c r="I12" s="11" t="s">
        <v>42</v>
      </c>
      <c r="J12" s="21">
        <v>84.67</v>
      </c>
      <c r="K12" s="11"/>
      <c r="L12" s="21">
        <v>84.835</v>
      </c>
      <c r="M12" s="11">
        <v>1</v>
      </c>
      <c r="N12" s="11" t="s">
        <v>21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</row>
    <row r="13" spans="1:239" s="2" customFormat="1" ht="22.5" customHeight="1">
      <c r="A13" s="11">
        <v>11</v>
      </c>
      <c r="B13" s="12" t="s">
        <v>36</v>
      </c>
      <c r="C13" s="11" t="s">
        <v>16</v>
      </c>
      <c r="D13" s="12" t="s">
        <v>39</v>
      </c>
      <c r="E13" s="12" t="s">
        <v>43</v>
      </c>
      <c r="F13" s="14" t="s">
        <v>41</v>
      </c>
      <c r="G13" s="14">
        <v>157</v>
      </c>
      <c r="H13" s="42">
        <v>44060</v>
      </c>
      <c r="I13" s="11" t="s">
        <v>42</v>
      </c>
      <c r="J13" s="21">
        <v>84.9</v>
      </c>
      <c r="K13" s="11"/>
      <c r="L13" s="21">
        <v>81.7</v>
      </c>
      <c r="M13" s="11">
        <v>2</v>
      </c>
      <c r="N13" s="11" t="s">
        <v>21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23"/>
      <c r="HZ13" s="23"/>
      <c r="IA13" s="23"/>
      <c r="IB13" s="23"/>
      <c r="IC13" s="23"/>
      <c r="ID13" s="23"/>
      <c r="IE13" s="23"/>
    </row>
    <row r="14" spans="1:239" s="2" customFormat="1" ht="22.5" customHeight="1">
      <c r="A14" s="14">
        <v>12</v>
      </c>
      <c r="B14" s="12" t="s">
        <v>44</v>
      </c>
      <c r="C14" s="11" t="s">
        <v>16</v>
      </c>
      <c r="D14" s="12" t="s">
        <v>39</v>
      </c>
      <c r="E14" s="12" t="s">
        <v>45</v>
      </c>
      <c r="F14" s="14" t="s">
        <v>41</v>
      </c>
      <c r="G14" s="14">
        <v>157</v>
      </c>
      <c r="H14" s="42">
        <v>44060</v>
      </c>
      <c r="I14" s="11" t="s">
        <v>42</v>
      </c>
      <c r="J14" s="21">
        <v>84.37</v>
      </c>
      <c r="K14" s="11"/>
      <c r="L14" s="21">
        <v>81.435</v>
      </c>
      <c r="M14" s="11">
        <v>3</v>
      </c>
      <c r="N14" s="11" t="s">
        <v>21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23"/>
      <c r="HZ14" s="23"/>
      <c r="IA14" s="23"/>
      <c r="IB14" s="23"/>
      <c r="IC14" s="23"/>
      <c r="ID14" s="23"/>
      <c r="IE14" s="23"/>
    </row>
    <row r="15" spans="1:239" s="2" customFormat="1" ht="22.5" customHeight="1">
      <c r="A15" s="11">
        <v>13</v>
      </c>
      <c r="B15" s="12" t="s">
        <v>46</v>
      </c>
      <c r="C15" s="11" t="s">
        <v>16</v>
      </c>
      <c r="D15" s="12" t="s">
        <v>39</v>
      </c>
      <c r="E15" s="12" t="s">
        <v>47</v>
      </c>
      <c r="F15" s="14" t="s">
        <v>41</v>
      </c>
      <c r="G15" s="14">
        <v>158</v>
      </c>
      <c r="H15" s="42">
        <v>44060</v>
      </c>
      <c r="I15" s="11" t="s">
        <v>42</v>
      </c>
      <c r="J15" s="21">
        <v>83.67</v>
      </c>
      <c r="K15" s="11"/>
      <c r="L15" s="21">
        <v>81.33500000000001</v>
      </c>
      <c r="M15" s="11">
        <v>4</v>
      </c>
      <c r="N15" s="11" t="s">
        <v>21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23"/>
      <c r="HZ15" s="23"/>
      <c r="IA15" s="23"/>
      <c r="IB15" s="23"/>
      <c r="IC15" s="23"/>
      <c r="ID15" s="23"/>
      <c r="IE15" s="23"/>
    </row>
    <row r="16" spans="1:232" s="2" customFormat="1" ht="22.5" customHeight="1">
      <c r="A16" s="14">
        <v>14</v>
      </c>
      <c r="B16" s="12" t="s">
        <v>48</v>
      </c>
      <c r="C16" s="11" t="s">
        <v>16</v>
      </c>
      <c r="D16" s="12" t="s">
        <v>39</v>
      </c>
      <c r="E16" s="12" t="s">
        <v>49</v>
      </c>
      <c r="F16" s="14" t="s">
        <v>41</v>
      </c>
      <c r="G16" s="14">
        <v>159.5</v>
      </c>
      <c r="H16" s="42">
        <v>44060</v>
      </c>
      <c r="I16" s="11" t="s">
        <v>42</v>
      </c>
      <c r="J16" s="21">
        <v>81.57</v>
      </c>
      <c r="K16" s="11"/>
      <c r="L16" s="21">
        <v>80.66</v>
      </c>
      <c r="M16" s="11">
        <v>5</v>
      </c>
      <c r="N16" s="11" t="s">
        <v>21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</row>
    <row r="17" spans="1:239" s="2" customFormat="1" ht="22.5" customHeight="1">
      <c r="A17" s="11">
        <v>15</v>
      </c>
      <c r="B17" s="12" t="s">
        <v>50</v>
      </c>
      <c r="C17" s="11" t="s">
        <v>16</v>
      </c>
      <c r="D17" s="12" t="s">
        <v>39</v>
      </c>
      <c r="E17" s="12" t="s">
        <v>51</v>
      </c>
      <c r="F17" s="14" t="s">
        <v>41</v>
      </c>
      <c r="G17" s="14">
        <v>150</v>
      </c>
      <c r="H17" s="42">
        <v>44060</v>
      </c>
      <c r="I17" s="11" t="s">
        <v>42</v>
      </c>
      <c r="J17" s="21">
        <v>86</v>
      </c>
      <c r="K17" s="11"/>
      <c r="L17" s="21">
        <v>80.5</v>
      </c>
      <c r="M17" s="11">
        <v>6</v>
      </c>
      <c r="N17" s="11" t="s">
        <v>21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23"/>
      <c r="HZ17" s="23"/>
      <c r="IA17" s="23"/>
      <c r="IB17" s="23"/>
      <c r="IC17" s="23"/>
      <c r="ID17" s="23"/>
      <c r="IE17" s="23"/>
    </row>
    <row r="18" spans="1:239" s="2" customFormat="1" ht="22.5" customHeight="1">
      <c r="A18" s="14">
        <v>16</v>
      </c>
      <c r="B18" s="12" t="s">
        <v>52</v>
      </c>
      <c r="C18" s="11" t="s">
        <v>16</v>
      </c>
      <c r="D18" s="12" t="s">
        <v>39</v>
      </c>
      <c r="E18" s="12" t="s">
        <v>53</v>
      </c>
      <c r="F18" s="14" t="s">
        <v>41</v>
      </c>
      <c r="G18" s="14">
        <v>148</v>
      </c>
      <c r="H18" s="42">
        <v>44060</v>
      </c>
      <c r="I18" s="11" t="s">
        <v>42</v>
      </c>
      <c r="J18" s="21">
        <v>86.87</v>
      </c>
      <c r="K18" s="11"/>
      <c r="L18" s="21">
        <v>80.435</v>
      </c>
      <c r="M18" s="11">
        <v>7</v>
      </c>
      <c r="N18" s="11" t="s">
        <v>21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2" s="2" customFormat="1" ht="22.5" customHeight="1">
      <c r="A19" s="11">
        <v>17</v>
      </c>
      <c r="B19" s="12" t="s">
        <v>54</v>
      </c>
      <c r="C19" s="11" t="s">
        <v>16</v>
      </c>
      <c r="D19" s="12" t="s">
        <v>39</v>
      </c>
      <c r="E19" s="12" t="s">
        <v>55</v>
      </c>
      <c r="F19" s="14" t="s">
        <v>41</v>
      </c>
      <c r="G19" s="14">
        <v>156</v>
      </c>
      <c r="H19" s="42">
        <v>44060</v>
      </c>
      <c r="I19" s="11" t="s">
        <v>42</v>
      </c>
      <c r="J19" s="21">
        <v>81.2</v>
      </c>
      <c r="K19" s="11"/>
      <c r="L19" s="21">
        <v>79.6</v>
      </c>
      <c r="M19" s="11">
        <v>8</v>
      </c>
      <c r="N19" s="11" t="s">
        <v>21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</row>
    <row r="20" spans="1:232" s="2" customFormat="1" ht="22.5" customHeight="1">
      <c r="A20" s="14">
        <v>18</v>
      </c>
      <c r="B20" s="12" t="s">
        <v>56</v>
      </c>
      <c r="C20" s="11" t="s">
        <v>16</v>
      </c>
      <c r="D20" s="12" t="s">
        <v>39</v>
      </c>
      <c r="E20" s="12" t="s">
        <v>57</v>
      </c>
      <c r="F20" s="14" t="s">
        <v>41</v>
      </c>
      <c r="G20" s="14">
        <v>158</v>
      </c>
      <c r="H20" s="42">
        <v>44060</v>
      </c>
      <c r="I20" s="11" t="s">
        <v>42</v>
      </c>
      <c r="J20" s="21">
        <v>79.03</v>
      </c>
      <c r="K20" s="11"/>
      <c r="L20" s="21">
        <v>79.015</v>
      </c>
      <c r="M20" s="11">
        <v>9</v>
      </c>
      <c r="N20" s="11" t="s">
        <v>21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</row>
    <row r="21" spans="1:239" s="2" customFormat="1" ht="22.5" customHeight="1">
      <c r="A21" s="11">
        <v>19</v>
      </c>
      <c r="B21" s="12" t="s">
        <v>58</v>
      </c>
      <c r="C21" s="11" t="s">
        <v>16</v>
      </c>
      <c r="D21" s="12" t="s">
        <v>59</v>
      </c>
      <c r="E21" s="12" t="s">
        <v>60</v>
      </c>
      <c r="F21" s="14" t="s">
        <v>61</v>
      </c>
      <c r="G21" s="14">
        <v>169</v>
      </c>
      <c r="H21" s="42">
        <v>44060</v>
      </c>
      <c r="I21" s="11" t="s">
        <v>62</v>
      </c>
      <c r="J21" s="21">
        <v>87.3</v>
      </c>
      <c r="K21" s="11"/>
      <c r="L21" s="21">
        <v>85.9</v>
      </c>
      <c r="M21" s="11">
        <v>1</v>
      </c>
      <c r="N21" s="11" t="s">
        <v>21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23"/>
      <c r="HZ21" s="23"/>
      <c r="IA21" s="23"/>
      <c r="IB21" s="23"/>
      <c r="IC21" s="23"/>
      <c r="ID21" s="23"/>
      <c r="IE21" s="23"/>
    </row>
    <row r="22" spans="1:239" s="2" customFormat="1" ht="22.5" customHeight="1">
      <c r="A22" s="14">
        <v>20</v>
      </c>
      <c r="B22" s="12" t="s">
        <v>63</v>
      </c>
      <c r="C22" s="11" t="s">
        <v>16</v>
      </c>
      <c r="D22" s="12" t="s">
        <v>59</v>
      </c>
      <c r="E22" s="12" t="s">
        <v>64</v>
      </c>
      <c r="F22" s="14" t="s">
        <v>61</v>
      </c>
      <c r="G22" s="14">
        <v>173.5</v>
      </c>
      <c r="H22" s="42">
        <v>44060</v>
      </c>
      <c r="I22" s="11" t="s">
        <v>62</v>
      </c>
      <c r="J22" s="21">
        <v>84.47</v>
      </c>
      <c r="K22" s="11"/>
      <c r="L22" s="21">
        <v>85.61</v>
      </c>
      <c r="M22" s="11">
        <v>2</v>
      </c>
      <c r="N22" s="11" t="s">
        <v>21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5"/>
      <c r="HZ22" s="45"/>
      <c r="IA22" s="45"/>
      <c r="IB22" s="45"/>
      <c r="IC22" s="45"/>
      <c r="ID22" s="45"/>
      <c r="IE22" s="45"/>
    </row>
    <row r="23" spans="1:232" s="2" customFormat="1" ht="22.5" customHeight="1">
      <c r="A23" s="11">
        <v>21</v>
      </c>
      <c r="B23" s="12" t="s">
        <v>65</v>
      </c>
      <c r="C23" s="11" t="s">
        <v>16</v>
      </c>
      <c r="D23" s="12" t="s">
        <v>59</v>
      </c>
      <c r="E23" s="12" t="s">
        <v>66</v>
      </c>
      <c r="F23" s="14" t="s">
        <v>61</v>
      </c>
      <c r="G23" s="14">
        <v>179</v>
      </c>
      <c r="H23" s="42">
        <v>44060</v>
      </c>
      <c r="I23" s="11" t="s">
        <v>62</v>
      </c>
      <c r="J23" s="21">
        <v>81.27</v>
      </c>
      <c r="K23" s="11"/>
      <c r="L23" s="21">
        <v>85.385</v>
      </c>
      <c r="M23" s="11">
        <v>3</v>
      </c>
      <c r="N23" s="11" t="s">
        <v>21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</row>
    <row r="24" spans="1:239" s="2" customFormat="1" ht="22.5" customHeight="1">
      <c r="A24" s="14">
        <v>22</v>
      </c>
      <c r="B24" s="12" t="s">
        <v>67</v>
      </c>
      <c r="C24" s="11" t="s">
        <v>16</v>
      </c>
      <c r="D24" s="12" t="s">
        <v>59</v>
      </c>
      <c r="E24" s="12" t="s">
        <v>68</v>
      </c>
      <c r="F24" s="14" t="s">
        <v>61</v>
      </c>
      <c r="G24" s="14">
        <v>169</v>
      </c>
      <c r="H24" s="42">
        <v>44060</v>
      </c>
      <c r="I24" s="11" t="s">
        <v>62</v>
      </c>
      <c r="J24" s="21">
        <v>86.07</v>
      </c>
      <c r="K24" s="11"/>
      <c r="L24" s="21">
        <v>85.285</v>
      </c>
      <c r="M24" s="11">
        <v>4</v>
      </c>
      <c r="N24" s="11" t="s">
        <v>21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</row>
    <row r="25" spans="1:239" s="2" customFormat="1" ht="22.5" customHeight="1">
      <c r="A25" s="11">
        <v>23</v>
      </c>
      <c r="B25" s="12" t="s">
        <v>69</v>
      </c>
      <c r="C25" s="11" t="s">
        <v>70</v>
      </c>
      <c r="D25" s="12" t="s">
        <v>59</v>
      </c>
      <c r="E25" s="12" t="s">
        <v>71</v>
      </c>
      <c r="F25" s="14" t="s">
        <v>61</v>
      </c>
      <c r="G25" s="14">
        <v>168.5</v>
      </c>
      <c r="H25" s="42">
        <v>44060</v>
      </c>
      <c r="I25" s="11" t="s">
        <v>62</v>
      </c>
      <c r="J25" s="21">
        <v>85.33</v>
      </c>
      <c r="K25" s="11"/>
      <c r="L25" s="21">
        <v>84.79</v>
      </c>
      <c r="M25" s="11">
        <v>5</v>
      </c>
      <c r="N25" s="11" t="s">
        <v>21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23"/>
      <c r="HZ25" s="23"/>
      <c r="IA25" s="23"/>
      <c r="IB25" s="23"/>
      <c r="IC25" s="23"/>
      <c r="ID25" s="23"/>
      <c r="IE25" s="23"/>
    </row>
    <row r="26" spans="1:239" s="2" customFormat="1" ht="22.5" customHeight="1">
      <c r="A26" s="14">
        <v>24</v>
      </c>
      <c r="B26" s="12" t="s">
        <v>72</v>
      </c>
      <c r="C26" s="11" t="s">
        <v>16</v>
      </c>
      <c r="D26" s="12" t="s">
        <v>59</v>
      </c>
      <c r="E26" s="12" t="s">
        <v>73</v>
      </c>
      <c r="F26" s="14" t="s">
        <v>61</v>
      </c>
      <c r="G26" s="14">
        <v>164</v>
      </c>
      <c r="H26" s="42">
        <v>44060</v>
      </c>
      <c r="I26" s="11" t="s">
        <v>62</v>
      </c>
      <c r="J26" s="21">
        <v>81.6</v>
      </c>
      <c r="K26" s="11"/>
      <c r="L26" s="21">
        <v>81.8</v>
      </c>
      <c r="M26" s="11">
        <v>6</v>
      </c>
      <c r="N26" s="11" t="s">
        <v>21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23"/>
      <c r="HZ26" s="23"/>
      <c r="IA26" s="23"/>
      <c r="IB26" s="23"/>
      <c r="IC26" s="23"/>
      <c r="ID26" s="23"/>
      <c r="IE26" s="23"/>
    </row>
    <row r="27" spans="1:239" s="2" customFormat="1" ht="22.5" customHeight="1">
      <c r="A27" s="11">
        <v>25</v>
      </c>
      <c r="B27" s="12" t="s">
        <v>74</v>
      </c>
      <c r="C27" s="11" t="s">
        <v>70</v>
      </c>
      <c r="D27" s="12" t="s">
        <v>59</v>
      </c>
      <c r="E27" s="12" t="s">
        <v>75</v>
      </c>
      <c r="F27" s="14" t="s">
        <v>61</v>
      </c>
      <c r="G27" s="14">
        <v>160</v>
      </c>
      <c r="H27" s="42">
        <v>44060</v>
      </c>
      <c r="I27" s="11" t="s">
        <v>62</v>
      </c>
      <c r="J27" s="21">
        <v>83.27</v>
      </c>
      <c r="K27" s="11"/>
      <c r="L27" s="21">
        <v>81.63499999999999</v>
      </c>
      <c r="M27" s="11">
        <v>7</v>
      </c>
      <c r="N27" s="11" t="s">
        <v>21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23"/>
      <c r="HZ27" s="23"/>
      <c r="IA27" s="23"/>
      <c r="IB27" s="23"/>
      <c r="IC27" s="23"/>
      <c r="ID27" s="23"/>
      <c r="IE27" s="23"/>
    </row>
    <row r="28" spans="1:239" s="2" customFormat="1" ht="22.5" customHeight="1">
      <c r="A28" s="14">
        <v>26</v>
      </c>
      <c r="B28" s="12" t="s">
        <v>76</v>
      </c>
      <c r="C28" s="11" t="s">
        <v>16</v>
      </c>
      <c r="D28" s="12" t="s">
        <v>59</v>
      </c>
      <c r="E28" s="12" t="s">
        <v>77</v>
      </c>
      <c r="F28" s="14" t="s">
        <v>61</v>
      </c>
      <c r="G28" s="14">
        <v>157</v>
      </c>
      <c r="H28" s="42">
        <v>44060</v>
      </c>
      <c r="I28" s="11" t="s">
        <v>62</v>
      </c>
      <c r="J28" s="21">
        <v>82.67</v>
      </c>
      <c r="K28" s="11"/>
      <c r="L28" s="21">
        <v>80.58500000000001</v>
      </c>
      <c r="M28" s="11">
        <v>8</v>
      </c>
      <c r="N28" s="11" t="s">
        <v>21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45"/>
      <c r="HZ28" s="45"/>
      <c r="IA28" s="45"/>
      <c r="IB28" s="45"/>
      <c r="IC28" s="45"/>
      <c r="ID28" s="45"/>
      <c r="IE28" s="45"/>
    </row>
    <row r="29" spans="1:239" s="2" customFormat="1" ht="22.5" customHeight="1">
      <c r="A29" s="11">
        <v>27</v>
      </c>
      <c r="B29" s="12" t="s">
        <v>78</v>
      </c>
      <c r="C29" s="11" t="s">
        <v>16</v>
      </c>
      <c r="D29" s="12" t="s">
        <v>59</v>
      </c>
      <c r="E29" s="12" t="s">
        <v>79</v>
      </c>
      <c r="F29" s="14" t="s">
        <v>61</v>
      </c>
      <c r="G29" s="14">
        <v>155</v>
      </c>
      <c r="H29" s="42">
        <v>44060</v>
      </c>
      <c r="I29" s="11" t="s">
        <v>62</v>
      </c>
      <c r="J29" s="21">
        <v>83.4</v>
      </c>
      <c r="K29" s="11"/>
      <c r="L29" s="21">
        <v>80.45</v>
      </c>
      <c r="M29" s="11">
        <v>9</v>
      </c>
      <c r="N29" s="11" t="s">
        <v>21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</row>
    <row r="30" spans="1:232" s="2" customFormat="1" ht="22.5" customHeight="1">
      <c r="A30" s="14">
        <v>28</v>
      </c>
      <c r="B30" s="12" t="s">
        <v>80</v>
      </c>
      <c r="C30" s="11" t="s">
        <v>16</v>
      </c>
      <c r="D30" s="12" t="s">
        <v>59</v>
      </c>
      <c r="E30" s="12" t="s">
        <v>81</v>
      </c>
      <c r="F30" s="14" t="s">
        <v>61</v>
      </c>
      <c r="G30" s="14">
        <v>147.5</v>
      </c>
      <c r="H30" s="42">
        <v>44060</v>
      </c>
      <c r="I30" s="11" t="s">
        <v>62</v>
      </c>
      <c r="J30" s="21">
        <v>86.87</v>
      </c>
      <c r="K30" s="11"/>
      <c r="L30" s="21">
        <v>80.31</v>
      </c>
      <c r="M30" s="11">
        <v>10</v>
      </c>
      <c r="N30" s="11" t="s">
        <v>21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</row>
    <row r="31" spans="1:239" s="2" customFormat="1" ht="22.5" customHeight="1">
      <c r="A31" s="11">
        <v>29</v>
      </c>
      <c r="B31" s="12" t="s">
        <v>82</v>
      </c>
      <c r="C31" s="11" t="s">
        <v>16</v>
      </c>
      <c r="D31" s="12" t="s">
        <v>59</v>
      </c>
      <c r="E31" s="12" t="s">
        <v>83</v>
      </c>
      <c r="F31" s="14" t="s">
        <v>61</v>
      </c>
      <c r="G31" s="14">
        <v>153.5</v>
      </c>
      <c r="H31" s="42">
        <v>44060</v>
      </c>
      <c r="I31" s="11" t="s">
        <v>62</v>
      </c>
      <c r="J31" s="21">
        <v>83.6</v>
      </c>
      <c r="K31" s="11"/>
      <c r="L31" s="21">
        <v>80.175</v>
      </c>
      <c r="M31" s="11">
        <v>11</v>
      </c>
      <c r="N31" s="11" t="s">
        <v>21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</row>
    <row r="32" spans="1:239" s="2" customFormat="1" ht="22.5" customHeight="1">
      <c r="A32" s="14">
        <v>30</v>
      </c>
      <c r="B32" s="12" t="s">
        <v>84</v>
      </c>
      <c r="C32" s="11" t="s">
        <v>16</v>
      </c>
      <c r="D32" s="12" t="s">
        <v>85</v>
      </c>
      <c r="E32" s="12" t="s">
        <v>86</v>
      </c>
      <c r="F32" s="14" t="s">
        <v>87</v>
      </c>
      <c r="G32" s="14">
        <v>172</v>
      </c>
      <c r="H32" s="42">
        <v>44060</v>
      </c>
      <c r="I32" s="11" t="s">
        <v>88</v>
      </c>
      <c r="J32" s="21">
        <v>72.83</v>
      </c>
      <c r="K32" s="11"/>
      <c r="L32" s="21">
        <v>79.41499999999999</v>
      </c>
      <c r="M32" s="11">
        <v>1</v>
      </c>
      <c r="N32" s="11" t="s">
        <v>21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</row>
    <row r="33" spans="1:232" s="2" customFormat="1" ht="22.5" customHeight="1">
      <c r="A33" s="11">
        <v>31</v>
      </c>
      <c r="B33" s="12" t="s">
        <v>89</v>
      </c>
      <c r="C33" s="11" t="s">
        <v>16</v>
      </c>
      <c r="D33" s="12" t="s">
        <v>85</v>
      </c>
      <c r="E33" s="12" t="s">
        <v>90</v>
      </c>
      <c r="F33" s="14" t="s">
        <v>87</v>
      </c>
      <c r="G33" s="14">
        <v>155.5</v>
      </c>
      <c r="H33" s="42">
        <v>44060</v>
      </c>
      <c r="I33" s="11" t="s">
        <v>88</v>
      </c>
      <c r="J33" s="21">
        <v>80.07</v>
      </c>
      <c r="K33" s="11"/>
      <c r="L33" s="21">
        <v>78.91</v>
      </c>
      <c r="M33" s="11">
        <v>2</v>
      </c>
      <c r="N33" s="11" t="s">
        <v>21</v>
      </c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</row>
    <row r="34" spans="1:239" s="2" customFormat="1" ht="22.5" customHeight="1">
      <c r="A34" s="14">
        <v>32</v>
      </c>
      <c r="B34" s="12" t="s">
        <v>91</v>
      </c>
      <c r="C34" s="11" t="s">
        <v>16</v>
      </c>
      <c r="D34" s="12" t="s">
        <v>85</v>
      </c>
      <c r="E34" s="12" t="s">
        <v>92</v>
      </c>
      <c r="F34" s="14" t="s">
        <v>87</v>
      </c>
      <c r="G34" s="14">
        <v>147.5</v>
      </c>
      <c r="H34" s="42">
        <v>44060</v>
      </c>
      <c r="I34" s="11" t="s">
        <v>88</v>
      </c>
      <c r="J34" s="21">
        <v>83.93</v>
      </c>
      <c r="K34" s="11"/>
      <c r="L34" s="21">
        <v>78.84</v>
      </c>
      <c r="M34" s="11">
        <v>3</v>
      </c>
      <c r="N34" s="11" t="s">
        <v>21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</row>
    <row r="35" spans="1:239" s="2" customFormat="1" ht="22.5" customHeight="1">
      <c r="A35" s="11">
        <v>33</v>
      </c>
      <c r="B35" s="12" t="s">
        <v>93</v>
      </c>
      <c r="C35" s="11" t="s">
        <v>16</v>
      </c>
      <c r="D35" s="12" t="s">
        <v>85</v>
      </c>
      <c r="E35" s="12" t="s">
        <v>94</v>
      </c>
      <c r="F35" s="14" t="s">
        <v>87</v>
      </c>
      <c r="G35" s="14">
        <v>155.5</v>
      </c>
      <c r="H35" s="42">
        <v>44060</v>
      </c>
      <c r="I35" s="11" t="s">
        <v>88</v>
      </c>
      <c r="J35" s="21">
        <v>78.2</v>
      </c>
      <c r="K35" s="11"/>
      <c r="L35" s="21">
        <v>77.975</v>
      </c>
      <c r="M35" s="11">
        <v>4</v>
      </c>
      <c r="N35" s="11" t="s">
        <v>21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23"/>
      <c r="HZ35" s="23"/>
      <c r="IA35" s="23"/>
      <c r="IB35" s="23"/>
      <c r="IC35" s="23"/>
      <c r="ID35" s="23"/>
      <c r="IE35" s="23"/>
    </row>
    <row r="36" spans="1:239" s="2" customFormat="1" ht="22.5" customHeight="1">
      <c r="A36" s="14">
        <v>34</v>
      </c>
      <c r="B36" s="12" t="s">
        <v>95</v>
      </c>
      <c r="C36" s="11" t="s">
        <v>16</v>
      </c>
      <c r="D36" s="12" t="s">
        <v>85</v>
      </c>
      <c r="E36" s="12" t="s">
        <v>96</v>
      </c>
      <c r="F36" s="14" t="s">
        <v>87</v>
      </c>
      <c r="G36" s="14">
        <v>142</v>
      </c>
      <c r="H36" s="42">
        <v>44060</v>
      </c>
      <c r="I36" s="11" t="s">
        <v>88</v>
      </c>
      <c r="J36" s="21">
        <v>84.67</v>
      </c>
      <c r="K36" s="11"/>
      <c r="L36" s="21">
        <v>77.83500000000001</v>
      </c>
      <c r="M36" s="11">
        <v>5</v>
      </c>
      <c r="N36" s="11" t="s">
        <v>21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23"/>
      <c r="HZ36" s="23"/>
      <c r="IA36" s="23"/>
      <c r="IB36" s="23"/>
      <c r="IC36" s="23"/>
      <c r="ID36" s="23"/>
      <c r="IE36" s="23"/>
    </row>
    <row r="37" spans="1:239" s="2" customFormat="1" ht="22.5" customHeight="1">
      <c r="A37" s="11">
        <v>35</v>
      </c>
      <c r="B37" s="12" t="s">
        <v>97</v>
      </c>
      <c r="C37" s="11" t="s">
        <v>70</v>
      </c>
      <c r="D37" s="12" t="s">
        <v>85</v>
      </c>
      <c r="E37" s="12" t="s">
        <v>98</v>
      </c>
      <c r="F37" s="14" t="s">
        <v>87</v>
      </c>
      <c r="G37" s="14">
        <v>147</v>
      </c>
      <c r="H37" s="42">
        <v>44060</v>
      </c>
      <c r="I37" s="11" t="s">
        <v>88</v>
      </c>
      <c r="J37" s="21">
        <v>82.07</v>
      </c>
      <c r="K37" s="11"/>
      <c r="L37" s="21">
        <v>77.785</v>
      </c>
      <c r="M37" s="11">
        <v>6</v>
      </c>
      <c r="N37" s="11" t="s">
        <v>21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23"/>
      <c r="HZ37" s="23"/>
      <c r="IA37" s="23"/>
      <c r="IB37" s="23"/>
      <c r="IC37" s="23"/>
      <c r="ID37" s="23"/>
      <c r="IE37" s="23"/>
    </row>
    <row r="38" spans="1:232" s="2" customFormat="1" ht="22.5" customHeight="1">
      <c r="A38" s="14">
        <v>36</v>
      </c>
      <c r="B38" s="12" t="s">
        <v>99</v>
      </c>
      <c r="C38" s="11" t="s">
        <v>16</v>
      </c>
      <c r="D38" s="12" t="s">
        <v>85</v>
      </c>
      <c r="E38" s="12" t="s">
        <v>100</v>
      </c>
      <c r="F38" s="14" t="s">
        <v>87</v>
      </c>
      <c r="G38" s="14">
        <v>157</v>
      </c>
      <c r="H38" s="42">
        <v>44060</v>
      </c>
      <c r="I38" s="11" t="s">
        <v>88</v>
      </c>
      <c r="J38" s="21">
        <v>73.37</v>
      </c>
      <c r="K38" s="11"/>
      <c r="L38" s="21">
        <v>75.935</v>
      </c>
      <c r="M38" s="11">
        <v>7</v>
      </c>
      <c r="N38" s="11" t="s">
        <v>21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</row>
    <row r="39" spans="1:232" s="2" customFormat="1" ht="22.5" customHeight="1">
      <c r="A39" s="11">
        <v>37</v>
      </c>
      <c r="B39" s="12" t="s">
        <v>101</v>
      </c>
      <c r="C39" s="11" t="s">
        <v>70</v>
      </c>
      <c r="D39" s="12" t="s">
        <v>85</v>
      </c>
      <c r="E39" s="12" t="s">
        <v>102</v>
      </c>
      <c r="F39" s="14" t="s">
        <v>87</v>
      </c>
      <c r="G39" s="14">
        <v>146</v>
      </c>
      <c r="H39" s="42">
        <v>44060</v>
      </c>
      <c r="I39" s="11" t="s">
        <v>88</v>
      </c>
      <c r="J39" s="21">
        <v>76.13</v>
      </c>
      <c r="K39" s="11"/>
      <c r="L39" s="21">
        <v>74.565</v>
      </c>
      <c r="M39" s="11">
        <v>8</v>
      </c>
      <c r="N39" s="11" t="s">
        <v>21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</row>
    <row r="40" spans="1:232" s="2" customFormat="1" ht="22.5" customHeight="1">
      <c r="A40" s="14">
        <v>38</v>
      </c>
      <c r="B40" s="12" t="s">
        <v>103</v>
      </c>
      <c r="C40" s="11" t="s">
        <v>16</v>
      </c>
      <c r="D40" s="12" t="s">
        <v>85</v>
      </c>
      <c r="E40" s="12" t="s">
        <v>104</v>
      </c>
      <c r="F40" s="14" t="s">
        <v>87</v>
      </c>
      <c r="G40" s="14">
        <v>153</v>
      </c>
      <c r="H40" s="42">
        <v>44060</v>
      </c>
      <c r="I40" s="11" t="s">
        <v>88</v>
      </c>
      <c r="J40" s="21">
        <v>72.17</v>
      </c>
      <c r="K40" s="11"/>
      <c r="L40" s="21">
        <v>74.33500000000001</v>
      </c>
      <c r="M40" s="11">
        <v>9</v>
      </c>
      <c r="N40" s="11" t="s">
        <v>21</v>
      </c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</row>
    <row r="41" spans="1:239" s="2" customFormat="1" ht="22.5" customHeight="1">
      <c r="A41" s="11">
        <v>39</v>
      </c>
      <c r="B41" s="12" t="s">
        <v>105</v>
      </c>
      <c r="C41" s="11" t="s">
        <v>16</v>
      </c>
      <c r="D41" s="12" t="s">
        <v>85</v>
      </c>
      <c r="E41" s="12" t="s">
        <v>106</v>
      </c>
      <c r="F41" s="14" t="s">
        <v>87</v>
      </c>
      <c r="G41" s="14">
        <v>135.5</v>
      </c>
      <c r="H41" s="42">
        <v>44060</v>
      </c>
      <c r="I41" s="11" t="s">
        <v>88</v>
      </c>
      <c r="J41" s="21">
        <v>80.57</v>
      </c>
      <c r="K41" s="11"/>
      <c r="L41" s="21">
        <v>74.16</v>
      </c>
      <c r="M41" s="11">
        <v>10</v>
      </c>
      <c r="N41" s="11" t="s">
        <v>21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45"/>
      <c r="HZ41" s="45"/>
      <c r="IA41" s="45"/>
      <c r="IB41" s="45"/>
      <c r="IC41" s="45"/>
      <c r="ID41" s="45"/>
      <c r="IE41" s="45"/>
    </row>
    <row r="42" spans="1:232" s="2" customFormat="1" ht="22.5" customHeight="1">
      <c r="A42" s="14">
        <v>40</v>
      </c>
      <c r="B42" s="12" t="s">
        <v>107</v>
      </c>
      <c r="C42" s="11" t="s">
        <v>16</v>
      </c>
      <c r="D42" s="12" t="s">
        <v>85</v>
      </c>
      <c r="E42" s="12" t="s">
        <v>108</v>
      </c>
      <c r="F42" s="14" t="s">
        <v>87</v>
      </c>
      <c r="G42" s="14">
        <v>140.5</v>
      </c>
      <c r="H42" s="42">
        <v>44060</v>
      </c>
      <c r="I42" s="11" t="s">
        <v>88</v>
      </c>
      <c r="J42" s="21">
        <v>77.93</v>
      </c>
      <c r="K42" s="11"/>
      <c r="L42" s="21">
        <v>74.09</v>
      </c>
      <c r="M42" s="11">
        <v>11</v>
      </c>
      <c r="N42" s="11" t="s">
        <v>21</v>
      </c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</row>
    <row r="43" spans="1:239" s="2" customFormat="1" ht="22.5" customHeight="1">
      <c r="A43" s="11">
        <v>41</v>
      </c>
      <c r="B43" s="12" t="s">
        <v>109</v>
      </c>
      <c r="C43" s="11" t="s">
        <v>16</v>
      </c>
      <c r="D43" s="12" t="s">
        <v>110</v>
      </c>
      <c r="E43" s="12" t="s">
        <v>111</v>
      </c>
      <c r="F43" s="14" t="s">
        <v>112</v>
      </c>
      <c r="G43" s="14">
        <v>171.5</v>
      </c>
      <c r="H43" s="42">
        <v>44060</v>
      </c>
      <c r="I43" s="11" t="s">
        <v>113</v>
      </c>
      <c r="J43" s="21">
        <v>83.2</v>
      </c>
      <c r="K43" s="11"/>
      <c r="L43" s="21">
        <v>84.475</v>
      </c>
      <c r="M43" s="11">
        <v>1</v>
      </c>
      <c r="N43" s="11" t="s">
        <v>21</v>
      </c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45"/>
      <c r="HZ43" s="45"/>
      <c r="IA43" s="45"/>
      <c r="IB43" s="45"/>
      <c r="IC43" s="45"/>
      <c r="ID43" s="45"/>
      <c r="IE43" s="45"/>
    </row>
    <row r="44" spans="1:239" s="2" customFormat="1" ht="22.5" customHeight="1">
      <c r="A44" s="14">
        <v>42</v>
      </c>
      <c r="B44" s="12" t="s">
        <v>114</v>
      </c>
      <c r="C44" s="11" t="s">
        <v>16</v>
      </c>
      <c r="D44" s="12" t="s">
        <v>110</v>
      </c>
      <c r="E44" s="12" t="s">
        <v>115</v>
      </c>
      <c r="F44" s="14" t="s">
        <v>112</v>
      </c>
      <c r="G44" s="14">
        <v>162.5</v>
      </c>
      <c r="H44" s="42">
        <v>44060</v>
      </c>
      <c r="I44" s="11" t="s">
        <v>113</v>
      </c>
      <c r="J44" s="21">
        <v>84.67</v>
      </c>
      <c r="K44" s="11"/>
      <c r="L44" s="21">
        <v>82.96</v>
      </c>
      <c r="M44" s="11">
        <v>2</v>
      </c>
      <c r="N44" s="11" t="s">
        <v>21</v>
      </c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</row>
    <row r="45" spans="1:232" s="2" customFormat="1" ht="22.5" customHeight="1">
      <c r="A45" s="11">
        <v>43</v>
      </c>
      <c r="B45" s="12" t="s">
        <v>116</v>
      </c>
      <c r="C45" s="11" t="s">
        <v>16</v>
      </c>
      <c r="D45" s="12" t="s">
        <v>110</v>
      </c>
      <c r="E45" s="12" t="s">
        <v>117</v>
      </c>
      <c r="F45" s="14" t="s">
        <v>112</v>
      </c>
      <c r="G45" s="14">
        <v>158.5</v>
      </c>
      <c r="H45" s="42">
        <v>44060</v>
      </c>
      <c r="I45" s="11" t="s">
        <v>113</v>
      </c>
      <c r="J45" s="21">
        <v>86.2</v>
      </c>
      <c r="K45" s="11"/>
      <c r="L45" s="21">
        <v>82.725</v>
      </c>
      <c r="M45" s="11">
        <v>3</v>
      </c>
      <c r="N45" s="11" t="s">
        <v>21</v>
      </c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</row>
    <row r="46" spans="1:239" s="2" customFormat="1" ht="22.5" customHeight="1">
      <c r="A46" s="14">
        <v>44</v>
      </c>
      <c r="B46" s="12" t="s">
        <v>118</v>
      </c>
      <c r="C46" s="11" t="s">
        <v>16</v>
      </c>
      <c r="D46" s="12" t="s">
        <v>110</v>
      </c>
      <c r="E46" s="12" t="s">
        <v>119</v>
      </c>
      <c r="F46" s="14" t="s">
        <v>112</v>
      </c>
      <c r="G46" s="14">
        <v>153</v>
      </c>
      <c r="H46" s="42">
        <v>44060</v>
      </c>
      <c r="I46" s="11" t="s">
        <v>113</v>
      </c>
      <c r="J46" s="21">
        <v>85.23</v>
      </c>
      <c r="K46" s="11"/>
      <c r="L46" s="21">
        <v>80.86500000000001</v>
      </c>
      <c r="M46" s="11">
        <v>4</v>
      </c>
      <c r="N46" s="11" t="s">
        <v>21</v>
      </c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</row>
    <row r="47" spans="1:232" s="2" customFormat="1" ht="22.5" customHeight="1">
      <c r="A47" s="11">
        <v>45</v>
      </c>
      <c r="B47" s="12" t="s">
        <v>120</v>
      </c>
      <c r="C47" s="11" t="s">
        <v>16</v>
      </c>
      <c r="D47" s="12" t="s">
        <v>110</v>
      </c>
      <c r="E47" s="12" t="s">
        <v>121</v>
      </c>
      <c r="F47" s="14" t="s">
        <v>112</v>
      </c>
      <c r="G47" s="14">
        <v>159</v>
      </c>
      <c r="H47" s="42">
        <v>44060</v>
      </c>
      <c r="I47" s="11" t="s">
        <v>113</v>
      </c>
      <c r="J47" s="21">
        <v>80.03</v>
      </c>
      <c r="K47" s="11"/>
      <c r="L47" s="21">
        <v>79.765</v>
      </c>
      <c r="M47" s="11">
        <v>5</v>
      </c>
      <c r="N47" s="11" t="s">
        <v>21</v>
      </c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</row>
    <row r="48" spans="1:239" s="2" customFormat="1" ht="22.5" customHeight="1">
      <c r="A48" s="14">
        <v>46</v>
      </c>
      <c r="B48" s="12" t="s">
        <v>122</v>
      </c>
      <c r="C48" s="11" t="s">
        <v>16</v>
      </c>
      <c r="D48" s="12" t="s">
        <v>110</v>
      </c>
      <c r="E48" s="12" t="s">
        <v>123</v>
      </c>
      <c r="F48" s="14" t="s">
        <v>112</v>
      </c>
      <c r="G48" s="14">
        <v>151.5</v>
      </c>
      <c r="H48" s="42">
        <v>44060</v>
      </c>
      <c r="I48" s="11" t="s">
        <v>113</v>
      </c>
      <c r="J48" s="21">
        <v>83.63</v>
      </c>
      <c r="K48" s="11"/>
      <c r="L48" s="26">
        <v>79.69</v>
      </c>
      <c r="M48" s="11">
        <v>6</v>
      </c>
      <c r="N48" s="11" t="s">
        <v>21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</row>
    <row r="49" spans="1:232" s="2" customFormat="1" ht="22.5" customHeight="1">
      <c r="A49" s="11">
        <v>47</v>
      </c>
      <c r="B49" s="12" t="s">
        <v>124</v>
      </c>
      <c r="C49" s="11" t="s">
        <v>16</v>
      </c>
      <c r="D49" s="12" t="s">
        <v>110</v>
      </c>
      <c r="E49" s="12" t="s">
        <v>125</v>
      </c>
      <c r="F49" s="14" t="s">
        <v>112</v>
      </c>
      <c r="G49" s="14">
        <v>154.5</v>
      </c>
      <c r="H49" s="42">
        <v>44060</v>
      </c>
      <c r="I49" s="11" t="s">
        <v>113</v>
      </c>
      <c r="J49" s="21">
        <v>82.13</v>
      </c>
      <c r="K49" s="11"/>
      <c r="L49" s="26">
        <v>79.69</v>
      </c>
      <c r="M49" s="11">
        <v>7</v>
      </c>
      <c r="N49" s="11" t="s">
        <v>21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</row>
    <row r="50" spans="1:239" s="2" customFormat="1" ht="22.5" customHeight="1">
      <c r="A50" s="14">
        <v>48</v>
      </c>
      <c r="B50" s="12" t="s">
        <v>126</v>
      </c>
      <c r="C50" s="11" t="s">
        <v>16</v>
      </c>
      <c r="D50" s="12" t="s">
        <v>110</v>
      </c>
      <c r="E50" s="12" t="s">
        <v>127</v>
      </c>
      <c r="F50" s="14" t="s">
        <v>112</v>
      </c>
      <c r="G50" s="14">
        <v>156</v>
      </c>
      <c r="H50" s="42">
        <v>44060</v>
      </c>
      <c r="I50" s="11" t="s">
        <v>113</v>
      </c>
      <c r="J50" s="21">
        <v>81.33</v>
      </c>
      <c r="K50" s="11"/>
      <c r="L50" s="21">
        <v>79.66499999999999</v>
      </c>
      <c r="M50" s="11">
        <v>8</v>
      </c>
      <c r="N50" s="11" t="s">
        <v>21</v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</row>
    <row r="51" spans="1:239" s="2" customFormat="1" ht="22.5" customHeight="1">
      <c r="A51" s="11">
        <v>49</v>
      </c>
      <c r="B51" s="12" t="s">
        <v>128</v>
      </c>
      <c r="C51" s="11" t="s">
        <v>16</v>
      </c>
      <c r="D51" s="12" t="s">
        <v>110</v>
      </c>
      <c r="E51" s="12" t="s">
        <v>129</v>
      </c>
      <c r="F51" s="14" t="s">
        <v>112</v>
      </c>
      <c r="G51" s="14">
        <v>151</v>
      </c>
      <c r="H51" s="42">
        <v>44060</v>
      </c>
      <c r="I51" s="11" t="s">
        <v>113</v>
      </c>
      <c r="J51" s="21">
        <v>83.4</v>
      </c>
      <c r="K51" s="11"/>
      <c r="L51" s="21">
        <v>79.45</v>
      </c>
      <c r="M51" s="11">
        <v>9</v>
      </c>
      <c r="N51" s="11" t="s">
        <v>21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</row>
    <row r="52" spans="1:239" s="2" customFormat="1" ht="22.5" customHeight="1">
      <c r="A52" s="14">
        <v>50</v>
      </c>
      <c r="B52" s="12" t="s">
        <v>130</v>
      </c>
      <c r="C52" s="11" t="s">
        <v>16</v>
      </c>
      <c r="D52" s="12" t="s">
        <v>110</v>
      </c>
      <c r="E52" s="12" t="s">
        <v>131</v>
      </c>
      <c r="F52" s="14" t="s">
        <v>112</v>
      </c>
      <c r="G52" s="14">
        <v>155.5</v>
      </c>
      <c r="H52" s="42">
        <v>44060</v>
      </c>
      <c r="I52" s="11" t="s">
        <v>113</v>
      </c>
      <c r="J52" s="21">
        <v>80</v>
      </c>
      <c r="K52" s="11"/>
      <c r="L52" s="21">
        <v>78.875</v>
      </c>
      <c r="M52" s="11">
        <v>10</v>
      </c>
      <c r="N52" s="11" t="s">
        <v>21</v>
      </c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23"/>
      <c r="HZ52" s="23"/>
      <c r="IA52" s="23"/>
      <c r="IB52" s="23"/>
      <c r="IC52" s="23"/>
      <c r="ID52" s="23"/>
      <c r="IE52" s="23"/>
    </row>
    <row r="53" spans="1:239" s="2" customFormat="1" ht="22.5" customHeight="1">
      <c r="A53" s="11">
        <v>51</v>
      </c>
      <c r="B53" s="12" t="s">
        <v>132</v>
      </c>
      <c r="C53" s="11" t="s">
        <v>16</v>
      </c>
      <c r="D53" s="12" t="s">
        <v>110</v>
      </c>
      <c r="E53" s="12" t="s">
        <v>133</v>
      </c>
      <c r="F53" s="14" t="s">
        <v>112</v>
      </c>
      <c r="G53" s="14">
        <v>167</v>
      </c>
      <c r="H53" s="42">
        <v>44060</v>
      </c>
      <c r="I53" s="11" t="s">
        <v>113</v>
      </c>
      <c r="J53" s="21">
        <v>73.87</v>
      </c>
      <c r="K53" s="11"/>
      <c r="L53" s="21">
        <v>78.685</v>
      </c>
      <c r="M53" s="11">
        <v>11</v>
      </c>
      <c r="N53" s="11" t="s">
        <v>21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23"/>
      <c r="HZ53" s="23"/>
      <c r="IA53" s="23"/>
      <c r="IB53" s="23"/>
      <c r="IC53" s="23"/>
      <c r="ID53" s="23"/>
      <c r="IE53" s="23"/>
    </row>
    <row r="54" spans="1:239" s="2" customFormat="1" ht="22.5" customHeight="1">
      <c r="A54" s="14">
        <v>52</v>
      </c>
      <c r="B54" s="12" t="s">
        <v>134</v>
      </c>
      <c r="C54" s="11" t="s">
        <v>16</v>
      </c>
      <c r="D54" s="12" t="s">
        <v>135</v>
      </c>
      <c r="E54" s="12" t="s">
        <v>136</v>
      </c>
      <c r="F54" s="14" t="s">
        <v>137</v>
      </c>
      <c r="G54" s="14">
        <v>153</v>
      </c>
      <c r="H54" s="42">
        <v>44060</v>
      </c>
      <c r="I54" s="11" t="s">
        <v>138</v>
      </c>
      <c r="J54" s="21">
        <v>88.47</v>
      </c>
      <c r="K54" s="11"/>
      <c r="L54" s="21">
        <v>82.485</v>
      </c>
      <c r="M54" s="11">
        <v>1</v>
      </c>
      <c r="N54" s="11" t="s">
        <v>21</v>
      </c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45"/>
      <c r="HZ54" s="45"/>
      <c r="IA54" s="45"/>
      <c r="IB54" s="45"/>
      <c r="IC54" s="45"/>
      <c r="ID54" s="45"/>
      <c r="IE54" s="45"/>
    </row>
    <row r="55" spans="1:232" s="2" customFormat="1" ht="22.5" customHeight="1">
      <c r="A55" s="11">
        <v>53</v>
      </c>
      <c r="B55" s="12" t="s">
        <v>139</v>
      </c>
      <c r="C55" s="11" t="s">
        <v>16</v>
      </c>
      <c r="D55" s="12" t="s">
        <v>135</v>
      </c>
      <c r="E55" s="12" t="s">
        <v>140</v>
      </c>
      <c r="F55" s="14" t="s">
        <v>137</v>
      </c>
      <c r="G55" s="14">
        <v>158.5</v>
      </c>
      <c r="H55" s="42">
        <v>44060</v>
      </c>
      <c r="I55" s="11" t="s">
        <v>138</v>
      </c>
      <c r="J55" s="21">
        <v>85.57</v>
      </c>
      <c r="K55" s="11"/>
      <c r="L55" s="21">
        <v>82.41</v>
      </c>
      <c r="M55" s="11">
        <v>2</v>
      </c>
      <c r="N55" s="11" t="s">
        <v>21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</row>
    <row r="56" spans="1:239" s="2" customFormat="1" ht="22.5" customHeight="1">
      <c r="A56" s="14">
        <v>54</v>
      </c>
      <c r="B56" s="12" t="s">
        <v>141</v>
      </c>
      <c r="C56" s="11" t="s">
        <v>16</v>
      </c>
      <c r="D56" s="12" t="s">
        <v>135</v>
      </c>
      <c r="E56" s="12" t="s">
        <v>142</v>
      </c>
      <c r="F56" s="14" t="s">
        <v>137</v>
      </c>
      <c r="G56" s="14">
        <v>162.5</v>
      </c>
      <c r="H56" s="42">
        <v>44060</v>
      </c>
      <c r="I56" s="11" t="s">
        <v>138</v>
      </c>
      <c r="J56" s="21">
        <v>81.93</v>
      </c>
      <c r="K56" s="11"/>
      <c r="L56" s="21">
        <v>81.59</v>
      </c>
      <c r="M56" s="11">
        <v>3</v>
      </c>
      <c r="N56" s="11" t="s">
        <v>21</v>
      </c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5"/>
      <c r="HZ56" s="45"/>
      <c r="IA56" s="45"/>
      <c r="IB56" s="45"/>
      <c r="IC56" s="45"/>
      <c r="ID56" s="45"/>
      <c r="IE56" s="45"/>
    </row>
    <row r="57" spans="1:239" s="2" customFormat="1" ht="22.5" customHeight="1">
      <c r="A57" s="11">
        <v>55</v>
      </c>
      <c r="B57" s="12" t="s">
        <v>143</v>
      </c>
      <c r="C57" s="11" t="s">
        <v>16</v>
      </c>
      <c r="D57" s="12" t="s">
        <v>135</v>
      </c>
      <c r="E57" s="12" t="s">
        <v>144</v>
      </c>
      <c r="F57" s="14" t="s">
        <v>137</v>
      </c>
      <c r="G57" s="14">
        <v>159.5</v>
      </c>
      <c r="H57" s="42">
        <v>44060</v>
      </c>
      <c r="I57" s="11" t="s">
        <v>138</v>
      </c>
      <c r="J57" s="21">
        <v>82.2</v>
      </c>
      <c r="K57" s="11"/>
      <c r="L57" s="21">
        <v>80.975</v>
      </c>
      <c r="M57" s="11">
        <v>4</v>
      </c>
      <c r="N57" s="11" t="s">
        <v>21</v>
      </c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5"/>
      <c r="HZ57" s="45"/>
      <c r="IA57" s="45"/>
      <c r="IB57" s="45"/>
      <c r="IC57" s="45"/>
      <c r="ID57" s="45"/>
      <c r="IE57" s="45"/>
    </row>
    <row r="58" spans="1:239" s="2" customFormat="1" ht="22.5" customHeight="1">
      <c r="A58" s="14">
        <v>56</v>
      </c>
      <c r="B58" s="12" t="s">
        <v>145</v>
      </c>
      <c r="C58" s="11" t="s">
        <v>16</v>
      </c>
      <c r="D58" s="12" t="s">
        <v>135</v>
      </c>
      <c r="E58" s="12" t="s">
        <v>146</v>
      </c>
      <c r="F58" s="14" t="s">
        <v>137</v>
      </c>
      <c r="G58" s="14">
        <v>161.5</v>
      </c>
      <c r="H58" s="42">
        <v>44060</v>
      </c>
      <c r="I58" s="11" t="s">
        <v>138</v>
      </c>
      <c r="J58" s="21">
        <v>80.73</v>
      </c>
      <c r="K58" s="11"/>
      <c r="L58" s="21">
        <v>80.74000000000001</v>
      </c>
      <c r="M58" s="11">
        <v>5</v>
      </c>
      <c r="N58" s="11" t="s">
        <v>21</v>
      </c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23"/>
      <c r="HZ58" s="23"/>
      <c r="IA58" s="23"/>
      <c r="IB58" s="23"/>
      <c r="IC58" s="23"/>
      <c r="ID58" s="23"/>
      <c r="IE58" s="23"/>
    </row>
    <row r="59" spans="1:239" s="2" customFormat="1" ht="22.5" customHeight="1">
      <c r="A59" s="11">
        <v>57</v>
      </c>
      <c r="B59" s="12" t="s">
        <v>147</v>
      </c>
      <c r="C59" s="11" t="s">
        <v>16</v>
      </c>
      <c r="D59" s="12" t="s">
        <v>135</v>
      </c>
      <c r="E59" s="12" t="s">
        <v>148</v>
      </c>
      <c r="F59" s="14" t="s">
        <v>137</v>
      </c>
      <c r="G59" s="14">
        <v>154</v>
      </c>
      <c r="H59" s="42">
        <v>44060</v>
      </c>
      <c r="I59" s="11" t="s">
        <v>138</v>
      </c>
      <c r="J59" s="21">
        <v>82.17</v>
      </c>
      <c r="K59" s="11"/>
      <c r="L59" s="21">
        <v>79.58500000000001</v>
      </c>
      <c r="M59" s="11">
        <v>6</v>
      </c>
      <c r="N59" s="11" t="s">
        <v>21</v>
      </c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5"/>
      <c r="HZ59" s="45"/>
      <c r="IA59" s="45"/>
      <c r="IB59" s="45"/>
      <c r="IC59" s="45"/>
      <c r="ID59" s="45"/>
      <c r="IE59" s="45"/>
    </row>
    <row r="60" spans="1:239" s="2" customFormat="1" ht="22.5" customHeight="1">
      <c r="A60" s="14">
        <v>58</v>
      </c>
      <c r="B60" s="12" t="s">
        <v>149</v>
      </c>
      <c r="C60" s="11" t="s">
        <v>16</v>
      </c>
      <c r="D60" s="12" t="s">
        <v>135</v>
      </c>
      <c r="E60" s="12" t="s">
        <v>150</v>
      </c>
      <c r="F60" s="14" t="s">
        <v>137</v>
      </c>
      <c r="G60" s="14">
        <v>152.5</v>
      </c>
      <c r="H60" s="42">
        <v>44060</v>
      </c>
      <c r="I60" s="11" t="s">
        <v>138</v>
      </c>
      <c r="J60" s="21">
        <v>82.5</v>
      </c>
      <c r="K60" s="11"/>
      <c r="L60" s="21">
        <v>79.375</v>
      </c>
      <c r="M60" s="11">
        <v>7</v>
      </c>
      <c r="N60" s="11" t="s">
        <v>21</v>
      </c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23"/>
      <c r="HZ60" s="23"/>
      <c r="IA60" s="23"/>
      <c r="IB60" s="23"/>
      <c r="IC60" s="23"/>
      <c r="ID60" s="23"/>
      <c r="IE60" s="23"/>
    </row>
    <row r="61" spans="1:239" s="2" customFormat="1" ht="22.5" customHeight="1">
      <c r="A61" s="11">
        <v>59</v>
      </c>
      <c r="B61" s="12" t="s">
        <v>151</v>
      </c>
      <c r="C61" s="11" t="s">
        <v>16</v>
      </c>
      <c r="D61" s="12" t="s">
        <v>135</v>
      </c>
      <c r="E61" s="12" t="s">
        <v>152</v>
      </c>
      <c r="F61" s="14" t="s">
        <v>137</v>
      </c>
      <c r="G61" s="14">
        <v>152.5</v>
      </c>
      <c r="H61" s="42">
        <v>44060</v>
      </c>
      <c r="I61" s="11" t="s">
        <v>138</v>
      </c>
      <c r="J61" s="21">
        <v>82.1</v>
      </c>
      <c r="K61" s="11"/>
      <c r="L61" s="21">
        <v>79.175</v>
      </c>
      <c r="M61" s="11">
        <v>8</v>
      </c>
      <c r="N61" s="11" t="s">
        <v>21</v>
      </c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5"/>
      <c r="HZ61" s="45"/>
      <c r="IA61" s="45"/>
      <c r="IB61" s="45"/>
      <c r="IC61" s="45"/>
      <c r="ID61" s="45"/>
      <c r="IE61" s="45"/>
    </row>
    <row r="62" spans="1:239" s="2" customFormat="1" ht="22.5" customHeight="1">
      <c r="A62" s="14">
        <v>60</v>
      </c>
      <c r="B62" s="12" t="s">
        <v>153</v>
      </c>
      <c r="C62" s="11" t="s">
        <v>16</v>
      </c>
      <c r="D62" s="12" t="s">
        <v>135</v>
      </c>
      <c r="E62" s="12" t="s">
        <v>154</v>
      </c>
      <c r="F62" s="14" t="s">
        <v>137</v>
      </c>
      <c r="G62" s="14">
        <v>151.5</v>
      </c>
      <c r="H62" s="42">
        <v>44060</v>
      </c>
      <c r="I62" s="11" t="s">
        <v>138</v>
      </c>
      <c r="J62" s="21">
        <v>82.4</v>
      </c>
      <c r="K62" s="11"/>
      <c r="L62" s="21">
        <v>79.075</v>
      </c>
      <c r="M62" s="11">
        <v>9</v>
      </c>
      <c r="N62" s="11" t="s">
        <v>21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5"/>
      <c r="HZ62" s="45"/>
      <c r="IA62" s="45"/>
      <c r="IB62" s="45"/>
      <c r="IC62" s="45"/>
      <c r="ID62" s="45"/>
      <c r="IE62" s="45"/>
    </row>
    <row r="63" spans="1:232" s="2" customFormat="1" ht="22.5" customHeight="1">
      <c r="A63" s="11">
        <v>61</v>
      </c>
      <c r="B63" s="12" t="s">
        <v>155</v>
      </c>
      <c r="C63" s="11" t="s">
        <v>16</v>
      </c>
      <c r="D63" s="12" t="s">
        <v>135</v>
      </c>
      <c r="E63" s="12" t="s">
        <v>156</v>
      </c>
      <c r="F63" s="14" t="s">
        <v>137</v>
      </c>
      <c r="G63" s="14">
        <v>147.5</v>
      </c>
      <c r="H63" s="42">
        <v>44060</v>
      </c>
      <c r="I63" s="11" t="s">
        <v>138</v>
      </c>
      <c r="J63" s="21">
        <v>83.73</v>
      </c>
      <c r="K63" s="11"/>
      <c r="L63" s="21">
        <v>78.74000000000001</v>
      </c>
      <c r="M63" s="11">
        <v>10</v>
      </c>
      <c r="N63" s="11" t="s">
        <v>21</v>
      </c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</row>
    <row r="64" spans="1:232" s="2" customFormat="1" ht="22.5" customHeight="1">
      <c r="A64" s="14">
        <v>62</v>
      </c>
      <c r="B64" s="12" t="s">
        <v>157</v>
      </c>
      <c r="C64" s="11" t="s">
        <v>16</v>
      </c>
      <c r="D64" s="12" t="s">
        <v>135</v>
      </c>
      <c r="E64" s="12" t="s">
        <v>158</v>
      </c>
      <c r="F64" s="14" t="s">
        <v>137</v>
      </c>
      <c r="G64" s="14">
        <v>153</v>
      </c>
      <c r="H64" s="42">
        <v>44060</v>
      </c>
      <c r="I64" s="11" t="s">
        <v>138</v>
      </c>
      <c r="J64" s="21">
        <v>80.67</v>
      </c>
      <c r="K64" s="11"/>
      <c r="L64" s="21">
        <v>78.58500000000001</v>
      </c>
      <c r="M64" s="11">
        <v>11</v>
      </c>
      <c r="N64" s="11" t="s">
        <v>21</v>
      </c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</row>
    <row r="65" spans="1:239" s="2" customFormat="1" ht="22.5" customHeight="1">
      <c r="A65" s="11">
        <v>63</v>
      </c>
      <c r="B65" s="12" t="s">
        <v>159</v>
      </c>
      <c r="C65" s="11" t="s">
        <v>16</v>
      </c>
      <c r="D65" s="12" t="s">
        <v>160</v>
      </c>
      <c r="E65" s="12" t="s">
        <v>161</v>
      </c>
      <c r="F65" s="14" t="s">
        <v>162</v>
      </c>
      <c r="G65" s="14">
        <v>154.5</v>
      </c>
      <c r="H65" s="42">
        <v>44060</v>
      </c>
      <c r="I65" s="11" t="s">
        <v>163</v>
      </c>
      <c r="J65" s="21">
        <v>81.13</v>
      </c>
      <c r="K65" s="11"/>
      <c r="L65" s="21">
        <v>79.19</v>
      </c>
      <c r="M65" s="11">
        <v>1</v>
      </c>
      <c r="N65" s="11" t="s">
        <v>21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</row>
    <row r="66" spans="1:239" s="2" customFormat="1" ht="22.5" customHeight="1">
      <c r="A66" s="14">
        <v>64</v>
      </c>
      <c r="B66" s="12" t="s">
        <v>164</v>
      </c>
      <c r="C66" s="11" t="s">
        <v>70</v>
      </c>
      <c r="D66" s="12" t="s">
        <v>160</v>
      </c>
      <c r="E66" s="12" t="s">
        <v>165</v>
      </c>
      <c r="F66" s="14" t="s">
        <v>162</v>
      </c>
      <c r="G66" s="14">
        <v>155</v>
      </c>
      <c r="H66" s="42">
        <v>44060</v>
      </c>
      <c r="I66" s="11" t="s">
        <v>163</v>
      </c>
      <c r="J66" s="21">
        <v>79.97</v>
      </c>
      <c r="K66" s="11"/>
      <c r="L66" s="21">
        <v>78.735</v>
      </c>
      <c r="M66" s="11">
        <v>2</v>
      </c>
      <c r="N66" s="11" t="s">
        <v>21</v>
      </c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</row>
    <row r="67" spans="1:239" s="2" customFormat="1" ht="22.5" customHeight="1">
      <c r="A67" s="11">
        <v>65</v>
      </c>
      <c r="B67" s="12" t="s">
        <v>166</v>
      </c>
      <c r="C67" s="11" t="s">
        <v>16</v>
      </c>
      <c r="D67" s="12" t="s">
        <v>160</v>
      </c>
      <c r="E67" s="12" t="s">
        <v>167</v>
      </c>
      <c r="F67" s="14" t="s">
        <v>162</v>
      </c>
      <c r="G67" s="14">
        <v>140</v>
      </c>
      <c r="H67" s="42">
        <v>44060</v>
      </c>
      <c r="I67" s="11" t="s">
        <v>163</v>
      </c>
      <c r="J67" s="21">
        <v>80.23</v>
      </c>
      <c r="K67" s="11"/>
      <c r="L67" s="21">
        <v>75.11500000000001</v>
      </c>
      <c r="M67" s="11">
        <v>3</v>
      </c>
      <c r="N67" s="11" t="s">
        <v>21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</row>
    <row r="68" spans="1:239" s="2" customFormat="1" ht="22.5" customHeight="1">
      <c r="A68" s="14">
        <v>66</v>
      </c>
      <c r="B68" s="12" t="s">
        <v>168</v>
      </c>
      <c r="C68" s="11" t="s">
        <v>16</v>
      </c>
      <c r="D68" s="12" t="s">
        <v>160</v>
      </c>
      <c r="E68" s="12" t="s">
        <v>169</v>
      </c>
      <c r="F68" s="14" t="s">
        <v>162</v>
      </c>
      <c r="G68" s="14">
        <v>145</v>
      </c>
      <c r="H68" s="42">
        <v>44060</v>
      </c>
      <c r="I68" s="11" t="s">
        <v>163</v>
      </c>
      <c r="J68" s="21">
        <v>75.63</v>
      </c>
      <c r="K68" s="11"/>
      <c r="L68" s="21">
        <v>74.065</v>
      </c>
      <c r="M68" s="11">
        <v>4</v>
      </c>
      <c r="N68" s="11" t="s">
        <v>21</v>
      </c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</row>
    <row r="69" spans="1:239" s="2" customFormat="1" ht="22.5" customHeight="1">
      <c r="A69" s="11">
        <v>67</v>
      </c>
      <c r="B69" s="12" t="s">
        <v>170</v>
      </c>
      <c r="C69" s="11" t="s">
        <v>16</v>
      </c>
      <c r="D69" s="12" t="s">
        <v>171</v>
      </c>
      <c r="E69" s="12" t="s">
        <v>172</v>
      </c>
      <c r="F69" s="14" t="s">
        <v>173</v>
      </c>
      <c r="G69" s="14">
        <v>160</v>
      </c>
      <c r="H69" s="42">
        <v>44060</v>
      </c>
      <c r="I69" s="11" t="s">
        <v>163</v>
      </c>
      <c r="J69" s="21">
        <v>81.23</v>
      </c>
      <c r="K69" s="11"/>
      <c r="L69" s="21">
        <v>80.61500000000001</v>
      </c>
      <c r="M69" s="11">
        <v>1</v>
      </c>
      <c r="N69" s="11" t="s">
        <v>21</v>
      </c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</row>
    <row r="70" spans="1:239" s="2" customFormat="1" ht="22.5" customHeight="1">
      <c r="A70" s="14">
        <v>68</v>
      </c>
      <c r="B70" s="12" t="s">
        <v>174</v>
      </c>
      <c r="C70" s="11" t="s">
        <v>16</v>
      </c>
      <c r="D70" s="12" t="s">
        <v>171</v>
      </c>
      <c r="E70" s="12" t="s">
        <v>175</v>
      </c>
      <c r="F70" s="14" t="s">
        <v>173</v>
      </c>
      <c r="G70" s="14">
        <v>149.5</v>
      </c>
      <c r="H70" s="42">
        <v>44060</v>
      </c>
      <c r="I70" s="11" t="s">
        <v>163</v>
      </c>
      <c r="J70" s="21">
        <v>85.1</v>
      </c>
      <c r="K70" s="21"/>
      <c r="L70" s="21">
        <v>79.925</v>
      </c>
      <c r="M70" s="11">
        <v>2</v>
      </c>
      <c r="N70" s="11" t="s">
        <v>21</v>
      </c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</row>
    <row r="71" spans="1:239" s="2" customFormat="1" ht="22.5" customHeight="1">
      <c r="A71" s="11">
        <v>69</v>
      </c>
      <c r="B71" s="12" t="s">
        <v>176</v>
      </c>
      <c r="C71" s="11" t="s">
        <v>16</v>
      </c>
      <c r="D71" s="12" t="s">
        <v>171</v>
      </c>
      <c r="E71" s="12" t="s">
        <v>177</v>
      </c>
      <c r="F71" s="14" t="s">
        <v>173</v>
      </c>
      <c r="G71" s="14">
        <v>144.5</v>
      </c>
      <c r="H71" s="42">
        <v>44060</v>
      </c>
      <c r="I71" s="11" t="s">
        <v>163</v>
      </c>
      <c r="J71" s="21">
        <v>86.07</v>
      </c>
      <c r="K71" s="11"/>
      <c r="L71" s="21">
        <v>79.16</v>
      </c>
      <c r="M71" s="11">
        <v>3</v>
      </c>
      <c r="N71" s="11" t="s">
        <v>21</v>
      </c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23"/>
      <c r="HZ71" s="23"/>
      <c r="IA71" s="23"/>
      <c r="IB71" s="23"/>
      <c r="IC71" s="23"/>
      <c r="ID71" s="23"/>
      <c r="IE71" s="23"/>
    </row>
    <row r="72" spans="1:239" s="2" customFormat="1" ht="22.5" customHeight="1">
      <c r="A72" s="14">
        <v>70</v>
      </c>
      <c r="B72" s="12" t="s">
        <v>178</v>
      </c>
      <c r="C72" s="11" t="s">
        <v>16</v>
      </c>
      <c r="D72" s="12" t="s">
        <v>171</v>
      </c>
      <c r="E72" s="12" t="s">
        <v>179</v>
      </c>
      <c r="F72" s="14" t="s">
        <v>173</v>
      </c>
      <c r="G72" s="14">
        <v>142.5</v>
      </c>
      <c r="H72" s="42">
        <v>44060</v>
      </c>
      <c r="I72" s="11" t="s">
        <v>163</v>
      </c>
      <c r="J72" s="21">
        <v>82.8</v>
      </c>
      <c r="K72" s="21"/>
      <c r="L72" s="21">
        <v>77.025</v>
      </c>
      <c r="M72" s="11">
        <v>4</v>
      </c>
      <c r="N72" s="11" t="s">
        <v>21</v>
      </c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23"/>
      <c r="HZ72" s="23"/>
      <c r="IA72" s="23"/>
      <c r="IB72" s="23"/>
      <c r="IC72" s="23"/>
      <c r="ID72" s="23"/>
      <c r="IE72" s="23"/>
    </row>
    <row r="73" spans="1:239" s="2" customFormat="1" ht="22.5" customHeight="1">
      <c r="A73" s="11">
        <v>71</v>
      </c>
      <c r="B73" s="12" t="s">
        <v>180</v>
      </c>
      <c r="C73" s="11" t="s">
        <v>16</v>
      </c>
      <c r="D73" s="12" t="s">
        <v>171</v>
      </c>
      <c r="E73" s="12" t="s">
        <v>181</v>
      </c>
      <c r="F73" s="14" t="s">
        <v>173</v>
      </c>
      <c r="G73" s="14">
        <v>140</v>
      </c>
      <c r="H73" s="42">
        <v>44060</v>
      </c>
      <c r="I73" s="11" t="s">
        <v>163</v>
      </c>
      <c r="J73" s="21">
        <v>80.03</v>
      </c>
      <c r="K73" s="11"/>
      <c r="L73" s="21">
        <v>75.015</v>
      </c>
      <c r="M73" s="11">
        <v>5</v>
      </c>
      <c r="N73" s="11" t="s">
        <v>21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23"/>
      <c r="HZ73" s="23"/>
      <c r="IA73" s="23"/>
      <c r="IB73" s="23"/>
      <c r="IC73" s="23"/>
      <c r="ID73" s="23"/>
      <c r="IE73" s="23"/>
    </row>
    <row r="74" spans="1:239" s="2" customFormat="1" ht="22.5" customHeight="1">
      <c r="A74" s="14">
        <v>72</v>
      </c>
      <c r="B74" s="12" t="s">
        <v>182</v>
      </c>
      <c r="C74" s="11" t="s">
        <v>70</v>
      </c>
      <c r="D74" s="12" t="s">
        <v>183</v>
      </c>
      <c r="E74" s="12" t="s">
        <v>184</v>
      </c>
      <c r="F74" s="14" t="s">
        <v>185</v>
      </c>
      <c r="G74" s="14">
        <v>164.5</v>
      </c>
      <c r="H74" s="42">
        <v>44060</v>
      </c>
      <c r="I74" s="11" t="s">
        <v>186</v>
      </c>
      <c r="J74" s="21" t="s">
        <v>187</v>
      </c>
      <c r="K74" s="36"/>
      <c r="L74" s="21">
        <v>85.71</v>
      </c>
      <c r="M74" s="36" t="s">
        <v>188</v>
      </c>
      <c r="N74" s="11" t="s">
        <v>21</v>
      </c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23"/>
      <c r="HZ74" s="23"/>
      <c r="IA74" s="23"/>
      <c r="IB74" s="23"/>
      <c r="IC74" s="23"/>
      <c r="ID74" s="23"/>
      <c r="IE74" s="23"/>
    </row>
    <row r="75" spans="1:239" s="2" customFormat="1" ht="22.5" customHeight="1">
      <c r="A75" s="11">
        <v>73</v>
      </c>
      <c r="B75" s="12" t="s">
        <v>189</v>
      </c>
      <c r="C75" s="11" t="s">
        <v>16</v>
      </c>
      <c r="D75" s="12" t="s">
        <v>183</v>
      </c>
      <c r="E75" s="12" t="s">
        <v>190</v>
      </c>
      <c r="F75" s="14" t="s">
        <v>185</v>
      </c>
      <c r="G75" s="14">
        <v>157</v>
      </c>
      <c r="H75" s="42">
        <v>44060</v>
      </c>
      <c r="I75" s="11" t="s">
        <v>186</v>
      </c>
      <c r="J75" s="21" t="s">
        <v>191</v>
      </c>
      <c r="K75" s="36"/>
      <c r="L75" s="21">
        <v>80.35</v>
      </c>
      <c r="M75" s="36" t="s">
        <v>192</v>
      </c>
      <c r="N75" s="11" t="s">
        <v>21</v>
      </c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45"/>
      <c r="HZ75" s="45"/>
      <c r="IA75" s="45"/>
      <c r="IB75" s="45"/>
      <c r="IC75" s="45"/>
      <c r="ID75" s="45"/>
      <c r="IE75" s="45"/>
    </row>
    <row r="76" spans="1:239" s="2" customFormat="1" ht="22.5" customHeight="1">
      <c r="A76" s="14">
        <v>74</v>
      </c>
      <c r="B76" s="12" t="s">
        <v>193</v>
      </c>
      <c r="C76" s="11" t="s">
        <v>16</v>
      </c>
      <c r="D76" s="12" t="s">
        <v>183</v>
      </c>
      <c r="E76" s="12" t="s">
        <v>194</v>
      </c>
      <c r="F76" s="14" t="s">
        <v>185</v>
      </c>
      <c r="G76" s="14">
        <v>147</v>
      </c>
      <c r="H76" s="42">
        <v>44060</v>
      </c>
      <c r="I76" s="11" t="s">
        <v>186</v>
      </c>
      <c r="J76" s="21" t="s">
        <v>195</v>
      </c>
      <c r="K76" s="36"/>
      <c r="L76" s="21">
        <v>79.9</v>
      </c>
      <c r="M76" s="36" t="s">
        <v>196</v>
      </c>
      <c r="N76" s="11" t="s">
        <v>21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</row>
    <row r="77" spans="1:239" s="2" customFormat="1" ht="22.5" customHeight="1">
      <c r="A77" s="11">
        <v>75</v>
      </c>
      <c r="B77" s="12" t="s">
        <v>197</v>
      </c>
      <c r="C77" s="11" t="s">
        <v>16</v>
      </c>
      <c r="D77" s="12" t="s">
        <v>183</v>
      </c>
      <c r="E77" s="12" t="s">
        <v>198</v>
      </c>
      <c r="F77" s="14" t="s">
        <v>185</v>
      </c>
      <c r="G77" s="14">
        <v>146</v>
      </c>
      <c r="H77" s="42">
        <v>44060</v>
      </c>
      <c r="I77" s="11" t="s">
        <v>186</v>
      </c>
      <c r="J77" s="21" t="s">
        <v>199</v>
      </c>
      <c r="K77" s="36"/>
      <c r="L77" s="21">
        <v>79</v>
      </c>
      <c r="M77" s="36" t="s">
        <v>200</v>
      </c>
      <c r="N77" s="11" t="s">
        <v>21</v>
      </c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23"/>
      <c r="HZ77" s="23"/>
      <c r="IA77" s="23"/>
      <c r="IB77" s="23"/>
      <c r="IC77" s="23"/>
      <c r="ID77" s="23"/>
      <c r="IE77" s="23"/>
    </row>
    <row r="78" spans="1:232" s="2" customFormat="1" ht="22.5" customHeight="1">
      <c r="A78" s="14">
        <v>76</v>
      </c>
      <c r="B78" s="12" t="s">
        <v>201</v>
      </c>
      <c r="C78" s="11" t="s">
        <v>16</v>
      </c>
      <c r="D78" s="12" t="s">
        <v>183</v>
      </c>
      <c r="E78" s="12" t="s">
        <v>202</v>
      </c>
      <c r="F78" s="14" t="s">
        <v>185</v>
      </c>
      <c r="G78" s="14">
        <v>143</v>
      </c>
      <c r="H78" s="42">
        <v>44060</v>
      </c>
      <c r="I78" s="11" t="s">
        <v>186</v>
      </c>
      <c r="J78" s="21" t="s">
        <v>203</v>
      </c>
      <c r="K78" s="36"/>
      <c r="L78" s="21">
        <v>78.41499999999999</v>
      </c>
      <c r="M78" s="36" t="s">
        <v>204</v>
      </c>
      <c r="N78" s="11" t="s">
        <v>21</v>
      </c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</row>
    <row r="79" spans="1:239" s="2" customFormat="1" ht="22.5" customHeight="1">
      <c r="A79" s="11">
        <v>77</v>
      </c>
      <c r="B79" s="12" t="s">
        <v>205</v>
      </c>
      <c r="C79" s="11" t="s">
        <v>16</v>
      </c>
      <c r="D79" s="12" t="s">
        <v>206</v>
      </c>
      <c r="E79" s="12" t="s">
        <v>207</v>
      </c>
      <c r="F79" s="14" t="s">
        <v>208</v>
      </c>
      <c r="G79" s="14">
        <v>153.5</v>
      </c>
      <c r="H79" s="42">
        <v>44060</v>
      </c>
      <c r="I79" s="11" t="s">
        <v>186</v>
      </c>
      <c r="J79" s="21" t="s">
        <v>209</v>
      </c>
      <c r="K79" s="36"/>
      <c r="L79" s="21">
        <v>83.09</v>
      </c>
      <c r="M79" s="36" t="s">
        <v>188</v>
      </c>
      <c r="N79" s="11" t="s">
        <v>21</v>
      </c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45"/>
      <c r="HZ79" s="45"/>
      <c r="IA79" s="45"/>
      <c r="IB79" s="45"/>
      <c r="IC79" s="45"/>
      <c r="ID79" s="45"/>
      <c r="IE79" s="45"/>
    </row>
    <row r="80" spans="1:239" s="2" customFormat="1" ht="22.5" customHeight="1">
      <c r="A80" s="14">
        <v>78</v>
      </c>
      <c r="B80" s="12" t="s">
        <v>210</v>
      </c>
      <c r="C80" s="11" t="s">
        <v>16</v>
      </c>
      <c r="D80" s="12" t="s">
        <v>206</v>
      </c>
      <c r="E80" s="12" t="s">
        <v>211</v>
      </c>
      <c r="F80" s="14" t="s">
        <v>208</v>
      </c>
      <c r="G80" s="14">
        <v>153</v>
      </c>
      <c r="H80" s="42">
        <v>44060</v>
      </c>
      <c r="I80" s="11" t="s">
        <v>186</v>
      </c>
      <c r="J80" s="21" t="s">
        <v>212</v>
      </c>
      <c r="K80" s="36"/>
      <c r="L80" s="21">
        <v>82.45</v>
      </c>
      <c r="M80" s="36" t="s">
        <v>192</v>
      </c>
      <c r="N80" s="11" t="s">
        <v>21</v>
      </c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44"/>
      <c r="HZ80" s="44"/>
      <c r="IA80" s="44"/>
      <c r="IB80" s="44"/>
      <c r="IC80" s="44"/>
      <c r="ID80" s="44"/>
      <c r="IE80" s="44"/>
    </row>
    <row r="81" spans="1:239" s="2" customFormat="1" ht="22.5" customHeight="1">
      <c r="A81" s="11">
        <v>79</v>
      </c>
      <c r="B81" s="12" t="s">
        <v>213</v>
      </c>
      <c r="C81" s="11" t="s">
        <v>16</v>
      </c>
      <c r="D81" s="12" t="s">
        <v>206</v>
      </c>
      <c r="E81" s="12" t="s">
        <v>214</v>
      </c>
      <c r="F81" s="14" t="s">
        <v>208</v>
      </c>
      <c r="G81" s="14">
        <v>152</v>
      </c>
      <c r="H81" s="42">
        <v>44060</v>
      </c>
      <c r="I81" s="11" t="s">
        <v>186</v>
      </c>
      <c r="J81" s="21" t="s">
        <v>215</v>
      </c>
      <c r="K81" s="36"/>
      <c r="L81" s="21">
        <v>81.435</v>
      </c>
      <c r="M81" s="36" t="s">
        <v>196</v>
      </c>
      <c r="N81" s="11" t="s">
        <v>21</v>
      </c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45"/>
      <c r="HZ81" s="45"/>
      <c r="IA81" s="45"/>
      <c r="IB81" s="45"/>
      <c r="IC81" s="45"/>
      <c r="ID81" s="45"/>
      <c r="IE81" s="45"/>
    </row>
    <row r="82" spans="1:239" s="2" customFormat="1" ht="22.5" customHeight="1">
      <c r="A82" s="14">
        <v>80</v>
      </c>
      <c r="B82" s="12" t="s">
        <v>216</v>
      </c>
      <c r="C82" s="11" t="s">
        <v>16</v>
      </c>
      <c r="D82" s="12" t="s">
        <v>206</v>
      </c>
      <c r="E82" s="12" t="s">
        <v>217</v>
      </c>
      <c r="F82" s="14" t="s">
        <v>208</v>
      </c>
      <c r="G82" s="14">
        <v>160.5</v>
      </c>
      <c r="H82" s="42">
        <v>44060</v>
      </c>
      <c r="I82" s="11" t="s">
        <v>186</v>
      </c>
      <c r="J82" s="21" t="s">
        <v>218</v>
      </c>
      <c r="K82" s="36"/>
      <c r="L82" s="21">
        <v>79.19</v>
      </c>
      <c r="M82" s="36" t="s">
        <v>200</v>
      </c>
      <c r="N82" s="11" t="s">
        <v>21</v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44"/>
      <c r="HZ82" s="44"/>
      <c r="IA82" s="44"/>
      <c r="IB82" s="44"/>
      <c r="IC82" s="44"/>
      <c r="ID82" s="44"/>
      <c r="IE82" s="44"/>
    </row>
    <row r="83" spans="1:239" s="2" customFormat="1" ht="22.5" customHeight="1">
      <c r="A83" s="11">
        <v>81</v>
      </c>
      <c r="B83" s="12" t="s">
        <v>219</v>
      </c>
      <c r="C83" s="11" t="s">
        <v>16</v>
      </c>
      <c r="D83" s="12" t="s">
        <v>220</v>
      </c>
      <c r="E83" s="12" t="s">
        <v>221</v>
      </c>
      <c r="F83" s="14" t="s">
        <v>222</v>
      </c>
      <c r="G83" s="14">
        <v>174</v>
      </c>
      <c r="H83" s="42">
        <v>44060</v>
      </c>
      <c r="I83" s="11" t="s">
        <v>223</v>
      </c>
      <c r="J83" s="21">
        <v>86.03</v>
      </c>
      <c r="K83" s="11"/>
      <c r="L83" s="21">
        <v>86.515</v>
      </c>
      <c r="M83" s="11">
        <v>1</v>
      </c>
      <c r="N83" s="11" t="s">
        <v>21</v>
      </c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23"/>
      <c r="HZ83" s="23"/>
      <c r="IA83" s="23"/>
      <c r="IB83" s="23"/>
      <c r="IC83" s="23"/>
      <c r="ID83" s="23"/>
      <c r="IE83" s="23"/>
    </row>
    <row r="84" spans="1:239" s="2" customFormat="1" ht="22.5" customHeight="1">
      <c r="A84" s="14">
        <v>82</v>
      </c>
      <c r="B84" s="12" t="s">
        <v>224</v>
      </c>
      <c r="C84" s="11" t="s">
        <v>16</v>
      </c>
      <c r="D84" s="12" t="s">
        <v>220</v>
      </c>
      <c r="E84" s="12" t="s">
        <v>225</v>
      </c>
      <c r="F84" s="14" t="s">
        <v>222</v>
      </c>
      <c r="G84" s="14">
        <v>168.5</v>
      </c>
      <c r="H84" s="42">
        <v>44060</v>
      </c>
      <c r="I84" s="11" t="s">
        <v>223</v>
      </c>
      <c r="J84" s="21">
        <v>83.87</v>
      </c>
      <c r="K84" s="11"/>
      <c r="L84" s="21">
        <v>84.06</v>
      </c>
      <c r="M84" s="11">
        <v>2</v>
      </c>
      <c r="N84" s="11" t="s">
        <v>21</v>
      </c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</row>
    <row r="85" spans="1:239" s="2" customFormat="1" ht="22.5" customHeight="1">
      <c r="A85" s="11">
        <v>83</v>
      </c>
      <c r="B85" s="12" t="s">
        <v>226</v>
      </c>
      <c r="C85" s="11" t="s">
        <v>16</v>
      </c>
      <c r="D85" s="12" t="s">
        <v>220</v>
      </c>
      <c r="E85" s="12" t="s">
        <v>227</v>
      </c>
      <c r="F85" s="14" t="s">
        <v>222</v>
      </c>
      <c r="G85" s="14">
        <v>177</v>
      </c>
      <c r="H85" s="42">
        <v>44060</v>
      </c>
      <c r="I85" s="11" t="s">
        <v>223</v>
      </c>
      <c r="J85" s="21">
        <v>79.27</v>
      </c>
      <c r="K85" s="11"/>
      <c r="L85" s="21">
        <v>83.885</v>
      </c>
      <c r="M85" s="11">
        <v>3</v>
      </c>
      <c r="N85" s="11" t="s">
        <v>21</v>
      </c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23"/>
      <c r="HZ85" s="23"/>
      <c r="IA85" s="23"/>
      <c r="IB85" s="23"/>
      <c r="IC85" s="23"/>
      <c r="ID85" s="23"/>
      <c r="IE85" s="23"/>
    </row>
    <row r="86" spans="1:239" s="2" customFormat="1" ht="22.5" customHeight="1">
      <c r="A86" s="14">
        <v>84</v>
      </c>
      <c r="B86" s="12" t="s">
        <v>228</v>
      </c>
      <c r="C86" s="11" t="s">
        <v>16</v>
      </c>
      <c r="D86" s="12" t="s">
        <v>220</v>
      </c>
      <c r="E86" s="12" t="s">
        <v>229</v>
      </c>
      <c r="F86" s="14" t="s">
        <v>222</v>
      </c>
      <c r="G86" s="14">
        <v>167</v>
      </c>
      <c r="H86" s="42">
        <v>44060</v>
      </c>
      <c r="I86" s="11" t="s">
        <v>223</v>
      </c>
      <c r="J86" s="21">
        <v>83.23</v>
      </c>
      <c r="K86" s="11"/>
      <c r="L86" s="21">
        <v>83.365</v>
      </c>
      <c r="M86" s="11">
        <v>4</v>
      </c>
      <c r="N86" s="11" t="s">
        <v>21</v>
      </c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38"/>
      <c r="HZ86" s="38"/>
      <c r="IA86" s="38"/>
      <c r="IB86" s="38"/>
      <c r="IC86" s="38"/>
      <c r="ID86" s="38"/>
      <c r="IE86" s="38"/>
    </row>
    <row r="87" spans="1:239" s="2" customFormat="1" ht="22.5" customHeight="1">
      <c r="A87" s="11">
        <v>85</v>
      </c>
      <c r="B87" s="12" t="s">
        <v>230</v>
      </c>
      <c r="C87" s="11" t="s">
        <v>16</v>
      </c>
      <c r="D87" s="12" t="s">
        <v>220</v>
      </c>
      <c r="E87" s="12" t="s">
        <v>231</v>
      </c>
      <c r="F87" s="14" t="s">
        <v>222</v>
      </c>
      <c r="G87" s="14">
        <v>170.5</v>
      </c>
      <c r="H87" s="42">
        <v>44060</v>
      </c>
      <c r="I87" s="11" t="s">
        <v>223</v>
      </c>
      <c r="J87" s="21">
        <v>80.97</v>
      </c>
      <c r="K87" s="11"/>
      <c r="L87" s="21">
        <v>83.11</v>
      </c>
      <c r="M87" s="11">
        <v>5</v>
      </c>
      <c r="N87" s="11" t="s">
        <v>21</v>
      </c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5"/>
      <c r="HZ87" s="45"/>
      <c r="IA87" s="45"/>
      <c r="IB87" s="45"/>
      <c r="IC87" s="45"/>
      <c r="ID87" s="45"/>
      <c r="IE87" s="45"/>
    </row>
    <row r="88" spans="1:239" s="2" customFormat="1" ht="22.5" customHeight="1">
      <c r="A88" s="14">
        <v>86</v>
      </c>
      <c r="B88" s="12" t="s">
        <v>232</v>
      </c>
      <c r="C88" s="11" t="s">
        <v>16</v>
      </c>
      <c r="D88" s="12" t="s">
        <v>220</v>
      </c>
      <c r="E88" s="12" t="s">
        <v>233</v>
      </c>
      <c r="F88" s="14" t="s">
        <v>222</v>
      </c>
      <c r="G88" s="14">
        <v>173.5</v>
      </c>
      <c r="H88" s="42">
        <v>44060</v>
      </c>
      <c r="I88" s="11" t="s">
        <v>223</v>
      </c>
      <c r="J88" s="21">
        <v>79.33</v>
      </c>
      <c r="K88" s="11"/>
      <c r="L88" s="21">
        <v>83.04</v>
      </c>
      <c r="M88" s="11">
        <v>6</v>
      </c>
      <c r="N88" s="11" t="s">
        <v>21</v>
      </c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5"/>
      <c r="HZ88" s="45"/>
      <c r="IA88" s="45"/>
      <c r="IB88" s="45"/>
      <c r="IC88" s="45"/>
      <c r="ID88" s="45"/>
      <c r="IE88" s="45"/>
    </row>
    <row r="89" spans="1:239" s="2" customFormat="1" ht="22.5" customHeight="1">
      <c r="A89" s="11">
        <v>87</v>
      </c>
      <c r="B89" s="12" t="s">
        <v>234</v>
      </c>
      <c r="C89" s="11" t="s">
        <v>16</v>
      </c>
      <c r="D89" s="12" t="s">
        <v>220</v>
      </c>
      <c r="E89" s="12" t="s">
        <v>235</v>
      </c>
      <c r="F89" s="14" t="s">
        <v>222</v>
      </c>
      <c r="G89" s="14">
        <v>171.5</v>
      </c>
      <c r="H89" s="42">
        <v>44060</v>
      </c>
      <c r="I89" s="11" t="s">
        <v>223</v>
      </c>
      <c r="J89" s="21">
        <v>79.53</v>
      </c>
      <c r="K89" s="11"/>
      <c r="L89" s="21">
        <v>82.64</v>
      </c>
      <c r="M89" s="11">
        <v>7</v>
      </c>
      <c r="N89" s="11" t="s">
        <v>21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45"/>
      <c r="HZ89" s="45"/>
      <c r="IA89" s="45"/>
      <c r="IB89" s="45"/>
      <c r="IC89" s="45"/>
      <c r="ID89" s="45"/>
      <c r="IE89" s="45"/>
    </row>
    <row r="90" spans="1:232" s="2" customFormat="1" ht="22.5" customHeight="1">
      <c r="A90" s="14">
        <v>88</v>
      </c>
      <c r="B90" s="12" t="s">
        <v>236</v>
      </c>
      <c r="C90" s="11" t="s">
        <v>16</v>
      </c>
      <c r="D90" s="12" t="s">
        <v>220</v>
      </c>
      <c r="E90" s="12" t="s">
        <v>237</v>
      </c>
      <c r="F90" s="14" t="s">
        <v>222</v>
      </c>
      <c r="G90" s="14">
        <v>165.5</v>
      </c>
      <c r="H90" s="42">
        <v>44060</v>
      </c>
      <c r="I90" s="11" t="s">
        <v>223</v>
      </c>
      <c r="J90" s="21">
        <v>82.23</v>
      </c>
      <c r="K90" s="11"/>
      <c r="L90" s="21">
        <v>82.49</v>
      </c>
      <c r="M90" s="11">
        <v>8</v>
      </c>
      <c r="N90" s="11" t="s">
        <v>21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</row>
    <row r="91" spans="1:239" s="2" customFormat="1" ht="22.5" customHeight="1">
      <c r="A91" s="11">
        <v>89</v>
      </c>
      <c r="B91" s="12" t="s">
        <v>238</v>
      </c>
      <c r="C91" s="11" t="s">
        <v>16</v>
      </c>
      <c r="D91" s="12" t="s">
        <v>220</v>
      </c>
      <c r="E91" s="12" t="s">
        <v>239</v>
      </c>
      <c r="F91" s="14" t="s">
        <v>222</v>
      </c>
      <c r="G91" s="14">
        <v>165</v>
      </c>
      <c r="H91" s="42">
        <v>44060</v>
      </c>
      <c r="I91" s="11" t="s">
        <v>223</v>
      </c>
      <c r="J91" s="21">
        <v>80.73</v>
      </c>
      <c r="K91" s="11"/>
      <c r="L91" s="21">
        <v>81.61500000000001</v>
      </c>
      <c r="M91" s="11">
        <v>9</v>
      </c>
      <c r="N91" s="11" t="s">
        <v>21</v>
      </c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44"/>
      <c r="HZ91" s="44"/>
      <c r="IA91" s="44"/>
      <c r="IB91" s="44"/>
      <c r="IC91" s="44"/>
      <c r="ID91" s="44"/>
      <c r="IE91" s="44"/>
    </row>
    <row r="92" spans="1:239" s="2" customFormat="1" ht="22.5" customHeight="1">
      <c r="A92" s="14">
        <v>90</v>
      </c>
      <c r="B92" s="12" t="s">
        <v>240</v>
      </c>
      <c r="C92" s="11" t="s">
        <v>16</v>
      </c>
      <c r="D92" s="12" t="s">
        <v>241</v>
      </c>
      <c r="E92" s="12" t="s">
        <v>242</v>
      </c>
      <c r="F92" s="14" t="s">
        <v>243</v>
      </c>
      <c r="G92" s="14">
        <v>145</v>
      </c>
      <c r="H92" s="42">
        <v>44060</v>
      </c>
      <c r="I92" s="11" t="s">
        <v>223</v>
      </c>
      <c r="J92" s="21">
        <v>80.93</v>
      </c>
      <c r="K92" s="11"/>
      <c r="L92" s="21">
        <v>76.715</v>
      </c>
      <c r="M92" s="11">
        <v>1</v>
      </c>
      <c r="N92" s="11" t="s">
        <v>21</v>
      </c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44"/>
      <c r="HZ92" s="44"/>
      <c r="IA92" s="44"/>
      <c r="IB92" s="44"/>
      <c r="IC92" s="44"/>
      <c r="ID92" s="44"/>
      <c r="IE92" s="44"/>
    </row>
    <row r="93" spans="1:239" s="2" customFormat="1" ht="22.5" customHeight="1">
      <c r="A93" s="11">
        <v>91</v>
      </c>
      <c r="B93" s="12" t="s">
        <v>244</v>
      </c>
      <c r="C93" s="11" t="s">
        <v>16</v>
      </c>
      <c r="D93" s="12" t="s">
        <v>241</v>
      </c>
      <c r="E93" s="12" t="s">
        <v>245</v>
      </c>
      <c r="F93" s="14" t="s">
        <v>243</v>
      </c>
      <c r="G93" s="14">
        <v>137</v>
      </c>
      <c r="H93" s="42">
        <v>44060</v>
      </c>
      <c r="I93" s="11" t="s">
        <v>223</v>
      </c>
      <c r="J93" s="21">
        <v>76.53</v>
      </c>
      <c r="K93" s="11"/>
      <c r="L93" s="21">
        <v>72.515</v>
      </c>
      <c r="M93" s="11">
        <v>2</v>
      </c>
      <c r="N93" s="11" t="s">
        <v>21</v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45"/>
      <c r="HZ93" s="45"/>
      <c r="IA93" s="45"/>
      <c r="IB93" s="45"/>
      <c r="IC93" s="45"/>
      <c r="ID93" s="45"/>
      <c r="IE93" s="45"/>
    </row>
    <row r="94" spans="1:239" s="2" customFormat="1" ht="22.5" customHeight="1">
      <c r="A94" s="14">
        <v>92</v>
      </c>
      <c r="B94" s="12" t="s">
        <v>246</v>
      </c>
      <c r="C94" s="11" t="s">
        <v>16</v>
      </c>
      <c r="D94" s="12" t="s">
        <v>247</v>
      </c>
      <c r="E94" s="12" t="s">
        <v>248</v>
      </c>
      <c r="F94" s="14" t="s">
        <v>249</v>
      </c>
      <c r="G94" s="14">
        <v>97</v>
      </c>
      <c r="H94" s="42">
        <v>44060</v>
      </c>
      <c r="I94" s="11" t="s">
        <v>250</v>
      </c>
      <c r="J94" s="21">
        <v>76.1</v>
      </c>
      <c r="K94" s="11"/>
      <c r="L94" s="21">
        <v>62.3</v>
      </c>
      <c r="M94" s="11">
        <v>1</v>
      </c>
      <c r="N94" s="11" t="s">
        <v>21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</row>
    <row r="95" spans="1:239" s="2" customFormat="1" ht="22.5" customHeight="1">
      <c r="A95" s="11">
        <v>93</v>
      </c>
      <c r="B95" s="12" t="s">
        <v>251</v>
      </c>
      <c r="C95" s="11" t="s">
        <v>16</v>
      </c>
      <c r="D95" s="12" t="s">
        <v>247</v>
      </c>
      <c r="E95" s="12" t="s">
        <v>252</v>
      </c>
      <c r="F95" s="14" t="s">
        <v>249</v>
      </c>
      <c r="G95" s="14">
        <v>89</v>
      </c>
      <c r="H95" s="42">
        <v>44060</v>
      </c>
      <c r="I95" s="11" t="s">
        <v>250</v>
      </c>
      <c r="J95" s="21">
        <v>77.37</v>
      </c>
      <c r="K95" s="11"/>
      <c r="L95" s="21">
        <v>60.935</v>
      </c>
      <c r="M95" s="11">
        <v>2</v>
      </c>
      <c r="N95" s="11" t="s">
        <v>21</v>
      </c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</row>
    <row r="96" spans="1:239" s="2" customFormat="1" ht="22.5" customHeight="1">
      <c r="A96" s="14">
        <v>94</v>
      </c>
      <c r="B96" s="12" t="s">
        <v>253</v>
      </c>
      <c r="C96" s="11" t="s">
        <v>16</v>
      </c>
      <c r="D96" s="12" t="s">
        <v>254</v>
      </c>
      <c r="E96" s="12" t="s">
        <v>255</v>
      </c>
      <c r="F96" s="14" t="s">
        <v>256</v>
      </c>
      <c r="G96" s="14">
        <v>167</v>
      </c>
      <c r="H96" s="42">
        <v>44060</v>
      </c>
      <c r="I96" s="11" t="s">
        <v>250</v>
      </c>
      <c r="J96" s="21">
        <v>76.8</v>
      </c>
      <c r="K96" s="11"/>
      <c r="L96" s="21">
        <v>80.15</v>
      </c>
      <c r="M96" s="11">
        <v>1</v>
      </c>
      <c r="N96" s="11" t="s">
        <v>21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45"/>
      <c r="HZ96" s="45"/>
      <c r="IA96" s="45"/>
      <c r="IB96" s="45"/>
      <c r="IC96" s="45"/>
      <c r="ID96" s="45"/>
      <c r="IE96" s="45"/>
    </row>
    <row r="97" spans="1:239" s="2" customFormat="1" ht="22.5" customHeight="1">
      <c r="A97" s="11">
        <v>95</v>
      </c>
      <c r="B97" s="12" t="s">
        <v>257</v>
      </c>
      <c r="C97" s="11" t="s">
        <v>16</v>
      </c>
      <c r="D97" s="12" t="s">
        <v>254</v>
      </c>
      <c r="E97" s="12" t="s">
        <v>258</v>
      </c>
      <c r="F97" s="14" t="s">
        <v>256</v>
      </c>
      <c r="G97" s="14">
        <v>150.5</v>
      </c>
      <c r="H97" s="42">
        <v>44060</v>
      </c>
      <c r="I97" s="11" t="s">
        <v>250</v>
      </c>
      <c r="J97" s="21">
        <v>83.83</v>
      </c>
      <c r="K97" s="11"/>
      <c r="L97" s="21">
        <v>79.53999999999999</v>
      </c>
      <c r="M97" s="11">
        <v>2</v>
      </c>
      <c r="N97" s="11" t="s">
        <v>21</v>
      </c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45"/>
      <c r="HZ97" s="45"/>
      <c r="IA97" s="45"/>
      <c r="IB97" s="45"/>
      <c r="IC97" s="45"/>
      <c r="ID97" s="45"/>
      <c r="IE97" s="45"/>
    </row>
    <row r="98" spans="1:239" s="2" customFormat="1" ht="22.5" customHeight="1">
      <c r="A98" s="14">
        <v>96</v>
      </c>
      <c r="B98" s="12" t="s">
        <v>259</v>
      </c>
      <c r="C98" s="11" t="s">
        <v>16</v>
      </c>
      <c r="D98" s="12" t="s">
        <v>254</v>
      </c>
      <c r="E98" s="12" t="s">
        <v>260</v>
      </c>
      <c r="F98" s="14" t="s">
        <v>256</v>
      </c>
      <c r="G98" s="14">
        <v>138</v>
      </c>
      <c r="H98" s="42">
        <v>44060</v>
      </c>
      <c r="I98" s="11" t="s">
        <v>250</v>
      </c>
      <c r="J98" s="21">
        <v>83.73</v>
      </c>
      <c r="K98" s="11"/>
      <c r="L98" s="21">
        <v>76.36500000000001</v>
      </c>
      <c r="M98" s="11">
        <v>3</v>
      </c>
      <c r="N98" s="11" t="s">
        <v>21</v>
      </c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44"/>
      <c r="HZ98" s="44"/>
      <c r="IA98" s="44"/>
      <c r="IB98" s="44"/>
      <c r="IC98" s="44"/>
      <c r="ID98" s="44"/>
      <c r="IE98" s="44"/>
    </row>
    <row r="99" spans="1:239" s="2" customFormat="1" ht="22.5" customHeight="1">
      <c r="A99" s="11">
        <v>97</v>
      </c>
      <c r="B99" s="12" t="s">
        <v>261</v>
      </c>
      <c r="C99" s="11" t="s">
        <v>16</v>
      </c>
      <c r="D99" s="12" t="s">
        <v>254</v>
      </c>
      <c r="E99" s="12" t="s">
        <v>262</v>
      </c>
      <c r="F99" s="14" t="s">
        <v>256</v>
      </c>
      <c r="G99" s="14">
        <v>134.5</v>
      </c>
      <c r="H99" s="42">
        <v>44060</v>
      </c>
      <c r="I99" s="11" t="s">
        <v>250</v>
      </c>
      <c r="J99" s="21">
        <v>82.93</v>
      </c>
      <c r="K99" s="11"/>
      <c r="L99" s="21">
        <v>75.09</v>
      </c>
      <c r="M99" s="11">
        <v>4</v>
      </c>
      <c r="N99" s="11" t="s">
        <v>21</v>
      </c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</row>
    <row r="100" spans="1:239" s="2" customFormat="1" ht="22.5" customHeight="1">
      <c r="A100" s="14">
        <v>98</v>
      </c>
      <c r="B100" s="12" t="s">
        <v>263</v>
      </c>
      <c r="C100" s="11" t="s">
        <v>16</v>
      </c>
      <c r="D100" s="12" t="s">
        <v>264</v>
      </c>
      <c r="E100" s="12" t="s">
        <v>265</v>
      </c>
      <c r="F100" s="14" t="s">
        <v>266</v>
      </c>
      <c r="G100" s="14">
        <v>144</v>
      </c>
      <c r="H100" s="42">
        <v>44060</v>
      </c>
      <c r="I100" s="11" t="s">
        <v>267</v>
      </c>
      <c r="J100" s="21">
        <v>88.03</v>
      </c>
      <c r="K100" s="11"/>
      <c r="L100" s="21">
        <v>80.015</v>
      </c>
      <c r="M100" s="11">
        <v>1</v>
      </c>
      <c r="N100" s="11" t="s">
        <v>21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</row>
    <row r="101" spans="1:239" s="2" customFormat="1" ht="22.5" customHeight="1">
      <c r="A101" s="11">
        <v>99</v>
      </c>
      <c r="B101" s="12" t="s">
        <v>268</v>
      </c>
      <c r="C101" s="11" t="s">
        <v>16</v>
      </c>
      <c r="D101" s="12" t="s">
        <v>264</v>
      </c>
      <c r="E101" s="12" t="s">
        <v>269</v>
      </c>
      <c r="F101" s="14" t="s">
        <v>266</v>
      </c>
      <c r="G101" s="14">
        <v>145</v>
      </c>
      <c r="H101" s="42">
        <v>44060</v>
      </c>
      <c r="I101" s="11" t="s">
        <v>267</v>
      </c>
      <c r="J101" s="21">
        <v>86.13</v>
      </c>
      <c r="K101" s="11"/>
      <c r="L101" s="21">
        <v>79.315</v>
      </c>
      <c r="M101" s="11">
        <v>2</v>
      </c>
      <c r="N101" s="11" t="s">
        <v>21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</row>
    <row r="102" spans="1:239" s="2" customFormat="1" ht="22.5" customHeight="1">
      <c r="A102" s="14">
        <v>100</v>
      </c>
      <c r="B102" s="12" t="s">
        <v>270</v>
      </c>
      <c r="C102" s="11" t="s">
        <v>16</v>
      </c>
      <c r="D102" s="12" t="s">
        <v>264</v>
      </c>
      <c r="E102" s="12" t="s">
        <v>271</v>
      </c>
      <c r="F102" s="14" t="s">
        <v>266</v>
      </c>
      <c r="G102" s="14">
        <v>152.5</v>
      </c>
      <c r="H102" s="42">
        <v>44060</v>
      </c>
      <c r="I102" s="11" t="s">
        <v>267</v>
      </c>
      <c r="J102" s="21">
        <v>78.97</v>
      </c>
      <c r="K102" s="11"/>
      <c r="L102" s="21">
        <v>77.61</v>
      </c>
      <c r="M102" s="11">
        <v>3</v>
      </c>
      <c r="N102" s="11" t="s">
        <v>21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</row>
    <row r="103" spans="1:239" s="2" customFormat="1" ht="22.5" customHeight="1">
      <c r="A103" s="11">
        <v>101</v>
      </c>
      <c r="B103" s="12" t="s">
        <v>272</v>
      </c>
      <c r="C103" s="11" t="s">
        <v>16</v>
      </c>
      <c r="D103" s="12" t="s">
        <v>264</v>
      </c>
      <c r="E103" s="12" t="s">
        <v>273</v>
      </c>
      <c r="F103" s="14" t="s">
        <v>266</v>
      </c>
      <c r="G103" s="14">
        <v>143.5</v>
      </c>
      <c r="H103" s="42">
        <v>44060</v>
      </c>
      <c r="I103" s="11" t="s">
        <v>267</v>
      </c>
      <c r="J103" s="21">
        <v>82.8</v>
      </c>
      <c r="K103" s="11"/>
      <c r="L103" s="21">
        <v>77.275</v>
      </c>
      <c r="M103" s="11">
        <v>4</v>
      </c>
      <c r="N103" s="11" t="s">
        <v>21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</row>
    <row r="104" spans="1:239" s="2" customFormat="1" ht="22.5" customHeight="1">
      <c r="A104" s="14">
        <v>102</v>
      </c>
      <c r="B104" s="12" t="s">
        <v>274</v>
      </c>
      <c r="C104" s="11" t="s">
        <v>16</v>
      </c>
      <c r="D104" s="12" t="s">
        <v>264</v>
      </c>
      <c r="E104" s="12" t="s">
        <v>275</v>
      </c>
      <c r="F104" s="14" t="s">
        <v>266</v>
      </c>
      <c r="G104" s="14">
        <v>139.5</v>
      </c>
      <c r="H104" s="42">
        <v>44060</v>
      </c>
      <c r="I104" s="11" t="s">
        <v>267</v>
      </c>
      <c r="J104" s="21">
        <v>83.4</v>
      </c>
      <c r="K104" s="11"/>
      <c r="L104" s="26">
        <v>76.575</v>
      </c>
      <c r="M104" s="11">
        <v>5</v>
      </c>
      <c r="N104" s="11" t="s">
        <v>21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</row>
    <row r="105" spans="1:239" s="2" customFormat="1" ht="22.5" customHeight="1">
      <c r="A105" s="11">
        <v>103</v>
      </c>
      <c r="B105" s="12" t="s">
        <v>276</v>
      </c>
      <c r="C105" s="11" t="s">
        <v>16</v>
      </c>
      <c r="D105" s="12" t="s">
        <v>264</v>
      </c>
      <c r="E105" s="12" t="s">
        <v>277</v>
      </c>
      <c r="F105" s="14" t="s">
        <v>266</v>
      </c>
      <c r="G105" s="14">
        <v>141.5</v>
      </c>
      <c r="H105" s="42">
        <v>44060</v>
      </c>
      <c r="I105" s="11" t="s">
        <v>267</v>
      </c>
      <c r="J105" s="21">
        <v>82.4</v>
      </c>
      <c r="K105" s="11"/>
      <c r="L105" s="26">
        <v>76.575</v>
      </c>
      <c r="M105" s="11">
        <v>6</v>
      </c>
      <c r="N105" s="11" t="s">
        <v>21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</row>
    <row r="106" spans="1:232" s="2" customFormat="1" ht="22.5" customHeight="1">
      <c r="A106" s="14">
        <v>104</v>
      </c>
      <c r="B106" s="12" t="s">
        <v>278</v>
      </c>
      <c r="C106" s="11" t="s">
        <v>16</v>
      </c>
      <c r="D106" s="12" t="s">
        <v>264</v>
      </c>
      <c r="E106" s="12" t="s">
        <v>279</v>
      </c>
      <c r="F106" s="14" t="s">
        <v>266</v>
      </c>
      <c r="G106" s="14">
        <v>140.5</v>
      </c>
      <c r="H106" s="42">
        <v>44060</v>
      </c>
      <c r="I106" s="11" t="s">
        <v>267</v>
      </c>
      <c r="J106" s="21">
        <v>82.83</v>
      </c>
      <c r="K106" s="11"/>
      <c r="L106" s="21">
        <v>76.53999999999999</v>
      </c>
      <c r="M106" s="11">
        <v>7</v>
      </c>
      <c r="N106" s="11" t="s">
        <v>21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</row>
    <row r="107" spans="1:239" s="2" customFormat="1" ht="22.5" customHeight="1">
      <c r="A107" s="11">
        <v>105</v>
      </c>
      <c r="B107" s="12" t="s">
        <v>280</v>
      </c>
      <c r="C107" s="11" t="s">
        <v>16</v>
      </c>
      <c r="D107" s="12" t="s">
        <v>264</v>
      </c>
      <c r="E107" s="12" t="s">
        <v>281</v>
      </c>
      <c r="F107" s="14" t="s">
        <v>266</v>
      </c>
      <c r="G107" s="14">
        <v>136</v>
      </c>
      <c r="H107" s="42">
        <v>44060</v>
      </c>
      <c r="I107" s="11" t="s">
        <v>267</v>
      </c>
      <c r="J107" s="21">
        <v>84.1</v>
      </c>
      <c r="K107" s="11"/>
      <c r="L107" s="21">
        <v>76.05</v>
      </c>
      <c r="M107" s="11">
        <v>8</v>
      </c>
      <c r="N107" s="11" t="s">
        <v>21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</row>
    <row r="108" spans="1:239" s="2" customFormat="1" ht="22.5" customHeight="1">
      <c r="A108" s="14">
        <v>106</v>
      </c>
      <c r="B108" s="12" t="s">
        <v>282</v>
      </c>
      <c r="C108" s="11" t="s">
        <v>16</v>
      </c>
      <c r="D108" s="12" t="s">
        <v>283</v>
      </c>
      <c r="E108" s="12" t="s">
        <v>284</v>
      </c>
      <c r="F108" s="14" t="s">
        <v>285</v>
      </c>
      <c r="G108" s="14">
        <v>163</v>
      </c>
      <c r="H108" s="42">
        <v>44060</v>
      </c>
      <c r="I108" s="11" t="s">
        <v>267</v>
      </c>
      <c r="J108" s="21">
        <v>82.27</v>
      </c>
      <c r="K108" s="11"/>
      <c r="L108" s="21">
        <v>81.88499999999999</v>
      </c>
      <c r="M108" s="11">
        <v>1</v>
      </c>
      <c r="N108" s="11" t="s">
        <v>21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44"/>
      <c r="HZ108" s="44"/>
      <c r="IA108" s="44"/>
      <c r="IB108" s="44"/>
      <c r="IC108" s="44"/>
      <c r="ID108" s="44"/>
      <c r="IE108" s="44"/>
    </row>
    <row r="109" spans="1:239" s="2" customFormat="1" ht="22.5" customHeight="1">
      <c r="A109" s="11">
        <v>107</v>
      </c>
      <c r="B109" s="12" t="s">
        <v>286</v>
      </c>
      <c r="C109" s="11" t="s">
        <v>16</v>
      </c>
      <c r="D109" s="12" t="s">
        <v>283</v>
      </c>
      <c r="E109" s="12" t="s">
        <v>287</v>
      </c>
      <c r="F109" s="14" t="s">
        <v>285</v>
      </c>
      <c r="G109" s="14">
        <v>157</v>
      </c>
      <c r="H109" s="42">
        <v>44060</v>
      </c>
      <c r="I109" s="11" t="s">
        <v>267</v>
      </c>
      <c r="J109" s="21">
        <v>82.67</v>
      </c>
      <c r="K109" s="11"/>
      <c r="L109" s="21">
        <v>80.58500000000001</v>
      </c>
      <c r="M109" s="11">
        <v>2</v>
      </c>
      <c r="N109" s="11" t="s">
        <v>21</v>
      </c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  <c r="FW109" s="44"/>
      <c r="FX109" s="44"/>
      <c r="FY109" s="44"/>
      <c r="FZ109" s="44"/>
      <c r="GA109" s="44"/>
      <c r="GB109" s="44"/>
      <c r="GC109" s="44"/>
      <c r="GD109" s="44"/>
      <c r="GE109" s="44"/>
      <c r="GF109" s="44"/>
      <c r="GG109" s="44"/>
      <c r="GH109" s="44"/>
      <c r="GI109" s="44"/>
      <c r="GJ109" s="44"/>
      <c r="GK109" s="44"/>
      <c r="GL109" s="44"/>
      <c r="GM109" s="44"/>
      <c r="GN109" s="44"/>
      <c r="GO109" s="44"/>
      <c r="GP109" s="44"/>
      <c r="GQ109" s="44"/>
      <c r="GR109" s="44"/>
      <c r="GS109" s="44"/>
      <c r="GT109" s="44"/>
      <c r="GU109" s="44"/>
      <c r="GV109" s="44"/>
      <c r="GW109" s="44"/>
      <c r="GX109" s="44"/>
      <c r="GY109" s="44"/>
      <c r="GZ109" s="44"/>
      <c r="HA109" s="44"/>
      <c r="HB109" s="44"/>
      <c r="HC109" s="44"/>
      <c r="HD109" s="44"/>
      <c r="HE109" s="44"/>
      <c r="HF109" s="44"/>
      <c r="HG109" s="44"/>
      <c r="HH109" s="44"/>
      <c r="HI109" s="44"/>
      <c r="HJ109" s="44"/>
      <c r="HK109" s="44"/>
      <c r="HL109" s="44"/>
      <c r="HM109" s="44"/>
      <c r="HN109" s="44"/>
      <c r="HO109" s="44"/>
      <c r="HP109" s="44"/>
      <c r="HQ109" s="44"/>
      <c r="HR109" s="44"/>
      <c r="HS109" s="44"/>
      <c r="HT109" s="44"/>
      <c r="HU109" s="44"/>
      <c r="HV109" s="44"/>
      <c r="HW109" s="44"/>
      <c r="HX109" s="44"/>
      <c r="HY109" s="23"/>
      <c r="HZ109" s="23"/>
      <c r="IA109" s="23"/>
      <c r="IB109" s="23"/>
      <c r="IC109" s="23"/>
      <c r="ID109" s="23"/>
      <c r="IE109" s="23"/>
    </row>
    <row r="110" spans="1:239" s="2" customFormat="1" ht="22.5" customHeight="1">
      <c r="A110" s="14">
        <v>108</v>
      </c>
      <c r="B110" s="12" t="s">
        <v>288</v>
      </c>
      <c r="C110" s="11" t="s">
        <v>16</v>
      </c>
      <c r="D110" s="12" t="s">
        <v>283</v>
      </c>
      <c r="E110" s="12" t="s">
        <v>289</v>
      </c>
      <c r="F110" s="14" t="s">
        <v>285</v>
      </c>
      <c r="G110" s="14">
        <v>150.5</v>
      </c>
      <c r="H110" s="42">
        <v>44060</v>
      </c>
      <c r="I110" s="11" t="s">
        <v>267</v>
      </c>
      <c r="J110" s="21">
        <v>85.07</v>
      </c>
      <c r="K110" s="11"/>
      <c r="L110" s="21">
        <v>80.16</v>
      </c>
      <c r="M110" s="11">
        <v>3</v>
      </c>
      <c r="N110" s="11" t="s">
        <v>21</v>
      </c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  <c r="FW110" s="44"/>
      <c r="FX110" s="44"/>
      <c r="FY110" s="44"/>
      <c r="FZ110" s="44"/>
      <c r="GA110" s="44"/>
      <c r="GB110" s="44"/>
      <c r="GC110" s="44"/>
      <c r="GD110" s="44"/>
      <c r="GE110" s="44"/>
      <c r="GF110" s="44"/>
      <c r="GG110" s="44"/>
      <c r="GH110" s="44"/>
      <c r="GI110" s="44"/>
      <c r="GJ110" s="44"/>
      <c r="GK110" s="44"/>
      <c r="GL110" s="44"/>
      <c r="GM110" s="44"/>
      <c r="GN110" s="44"/>
      <c r="GO110" s="44"/>
      <c r="GP110" s="44"/>
      <c r="GQ110" s="44"/>
      <c r="GR110" s="44"/>
      <c r="GS110" s="44"/>
      <c r="GT110" s="44"/>
      <c r="GU110" s="44"/>
      <c r="GV110" s="44"/>
      <c r="GW110" s="44"/>
      <c r="GX110" s="44"/>
      <c r="GY110" s="44"/>
      <c r="GZ110" s="44"/>
      <c r="HA110" s="44"/>
      <c r="HB110" s="44"/>
      <c r="HC110" s="44"/>
      <c r="HD110" s="44"/>
      <c r="HE110" s="44"/>
      <c r="HF110" s="44"/>
      <c r="HG110" s="44"/>
      <c r="HH110" s="44"/>
      <c r="HI110" s="44"/>
      <c r="HJ110" s="44"/>
      <c r="HK110" s="44"/>
      <c r="HL110" s="44"/>
      <c r="HM110" s="44"/>
      <c r="HN110" s="44"/>
      <c r="HO110" s="44"/>
      <c r="HP110" s="44"/>
      <c r="HQ110" s="44"/>
      <c r="HR110" s="44"/>
      <c r="HS110" s="44"/>
      <c r="HT110" s="44"/>
      <c r="HU110" s="44"/>
      <c r="HV110" s="44"/>
      <c r="HW110" s="44"/>
      <c r="HX110" s="44"/>
      <c r="HY110" s="23"/>
      <c r="HZ110" s="23"/>
      <c r="IA110" s="23"/>
      <c r="IB110" s="23"/>
      <c r="IC110" s="23"/>
      <c r="ID110" s="23"/>
      <c r="IE110" s="23"/>
    </row>
    <row r="111" spans="1:239" s="2" customFormat="1" ht="22.5" customHeight="1">
      <c r="A111" s="11">
        <v>109</v>
      </c>
      <c r="B111" s="12" t="s">
        <v>290</v>
      </c>
      <c r="C111" s="11" t="s">
        <v>16</v>
      </c>
      <c r="D111" s="12" t="s">
        <v>283</v>
      </c>
      <c r="E111" s="12" t="s">
        <v>291</v>
      </c>
      <c r="F111" s="14" t="s">
        <v>285</v>
      </c>
      <c r="G111" s="14">
        <v>142</v>
      </c>
      <c r="H111" s="42">
        <v>44060</v>
      </c>
      <c r="I111" s="11" t="s">
        <v>267</v>
      </c>
      <c r="J111" s="21">
        <v>85.33</v>
      </c>
      <c r="K111" s="11"/>
      <c r="L111" s="21">
        <v>78.16499999999999</v>
      </c>
      <c r="M111" s="11">
        <v>4</v>
      </c>
      <c r="N111" s="11" t="s">
        <v>21</v>
      </c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  <c r="HN111" s="44"/>
      <c r="HO111" s="44"/>
      <c r="HP111" s="44"/>
      <c r="HQ111" s="44"/>
      <c r="HR111" s="44"/>
      <c r="HS111" s="44"/>
      <c r="HT111" s="44"/>
      <c r="HU111" s="44"/>
      <c r="HV111" s="44"/>
      <c r="HW111" s="44"/>
      <c r="HX111" s="44"/>
      <c r="HY111" s="44"/>
      <c r="HZ111" s="44"/>
      <c r="IA111" s="44"/>
      <c r="IB111" s="44"/>
      <c r="IC111" s="44"/>
      <c r="ID111" s="44"/>
      <c r="IE111" s="44"/>
    </row>
    <row r="112" spans="1:232" s="2" customFormat="1" ht="22.5" customHeight="1">
      <c r="A112" s="14">
        <v>110</v>
      </c>
      <c r="B112" s="12" t="s">
        <v>292</v>
      </c>
      <c r="C112" s="11" t="s">
        <v>16</v>
      </c>
      <c r="D112" s="12" t="s">
        <v>283</v>
      </c>
      <c r="E112" s="12" t="s">
        <v>293</v>
      </c>
      <c r="F112" s="14" t="s">
        <v>285</v>
      </c>
      <c r="G112" s="14">
        <v>148.5</v>
      </c>
      <c r="H112" s="42">
        <v>44060</v>
      </c>
      <c r="I112" s="11" t="s">
        <v>267</v>
      </c>
      <c r="J112" s="21">
        <v>81.83</v>
      </c>
      <c r="K112" s="11"/>
      <c r="L112" s="26">
        <v>78.03999999999999</v>
      </c>
      <c r="M112" s="11">
        <v>5</v>
      </c>
      <c r="N112" s="11" t="s">
        <v>21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</row>
    <row r="113" spans="1:232" s="2" customFormat="1" ht="22.5" customHeight="1">
      <c r="A113" s="11">
        <v>111</v>
      </c>
      <c r="B113" s="12" t="s">
        <v>294</v>
      </c>
      <c r="C113" s="11" t="s">
        <v>16</v>
      </c>
      <c r="D113" s="12" t="s">
        <v>283</v>
      </c>
      <c r="E113" s="12" t="s">
        <v>295</v>
      </c>
      <c r="F113" s="14" t="s">
        <v>285</v>
      </c>
      <c r="G113" s="14">
        <v>148</v>
      </c>
      <c r="H113" s="42">
        <v>44060</v>
      </c>
      <c r="I113" s="11" t="s">
        <v>267</v>
      </c>
      <c r="J113" s="21">
        <v>82.07</v>
      </c>
      <c r="K113" s="11"/>
      <c r="L113" s="26">
        <v>78.035</v>
      </c>
      <c r="M113" s="11">
        <v>6</v>
      </c>
      <c r="N113" s="11" t="s">
        <v>21</v>
      </c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</row>
    <row r="114" spans="1:232" s="2" customFormat="1" ht="22.5" customHeight="1">
      <c r="A114" s="14">
        <v>112</v>
      </c>
      <c r="B114" s="12" t="s">
        <v>296</v>
      </c>
      <c r="C114" s="11" t="s">
        <v>16</v>
      </c>
      <c r="D114" s="12" t="s">
        <v>297</v>
      </c>
      <c r="E114" s="12" t="s">
        <v>298</v>
      </c>
      <c r="F114" s="14" t="s">
        <v>299</v>
      </c>
      <c r="G114" s="14">
        <v>167.5</v>
      </c>
      <c r="H114" s="42">
        <v>44060</v>
      </c>
      <c r="I114" s="11" t="s">
        <v>300</v>
      </c>
      <c r="J114" s="21">
        <v>82.8</v>
      </c>
      <c r="K114" s="21"/>
      <c r="L114" s="21">
        <v>83.275</v>
      </c>
      <c r="M114" s="11">
        <v>1</v>
      </c>
      <c r="N114" s="11" t="s">
        <v>21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</row>
    <row r="115" spans="1:232" s="2" customFormat="1" ht="22.5" customHeight="1">
      <c r="A115" s="11">
        <v>113</v>
      </c>
      <c r="B115" s="12" t="s">
        <v>301</v>
      </c>
      <c r="C115" s="11" t="s">
        <v>16</v>
      </c>
      <c r="D115" s="12" t="s">
        <v>297</v>
      </c>
      <c r="E115" s="12" t="s">
        <v>302</v>
      </c>
      <c r="F115" s="14" t="s">
        <v>299</v>
      </c>
      <c r="G115" s="14">
        <v>142</v>
      </c>
      <c r="H115" s="42">
        <v>44060</v>
      </c>
      <c r="I115" s="11" t="s">
        <v>300</v>
      </c>
      <c r="J115" s="21">
        <v>75.9</v>
      </c>
      <c r="K115" s="21"/>
      <c r="L115" s="21">
        <v>73.45</v>
      </c>
      <c r="M115" s="11">
        <v>2</v>
      </c>
      <c r="N115" s="11" t="s">
        <v>21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</row>
    <row r="116" spans="1:239" s="2" customFormat="1" ht="22.5" customHeight="1">
      <c r="A116" s="14">
        <v>114</v>
      </c>
      <c r="B116" s="12" t="s">
        <v>303</v>
      </c>
      <c r="C116" s="11" t="s">
        <v>16</v>
      </c>
      <c r="D116" s="12" t="s">
        <v>297</v>
      </c>
      <c r="E116" s="12" t="s">
        <v>304</v>
      </c>
      <c r="F116" s="14" t="s">
        <v>299</v>
      </c>
      <c r="G116" s="14">
        <v>118</v>
      </c>
      <c r="H116" s="42">
        <v>44060</v>
      </c>
      <c r="I116" s="11" t="s">
        <v>300</v>
      </c>
      <c r="J116" s="21">
        <v>72.87</v>
      </c>
      <c r="K116" s="21"/>
      <c r="L116" s="21">
        <v>65.935</v>
      </c>
      <c r="M116" s="11">
        <v>3</v>
      </c>
      <c r="N116" s="11" t="s">
        <v>21</v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23"/>
      <c r="HU116" s="23"/>
      <c r="HV116" s="23"/>
      <c r="HW116" s="23"/>
      <c r="HX116" s="23"/>
      <c r="HY116" s="23"/>
      <c r="HZ116" s="23"/>
      <c r="IA116" s="23"/>
      <c r="IB116" s="23"/>
      <c r="IC116" s="23"/>
      <c r="ID116" s="23"/>
      <c r="IE116" s="23"/>
    </row>
    <row r="117" spans="1:232" s="2" customFormat="1" ht="22.5" customHeight="1">
      <c r="A117" s="11">
        <v>115</v>
      </c>
      <c r="B117" s="12" t="s">
        <v>305</v>
      </c>
      <c r="C117" s="11" t="s">
        <v>70</v>
      </c>
      <c r="D117" s="12" t="s">
        <v>297</v>
      </c>
      <c r="E117" s="12" t="s">
        <v>306</v>
      </c>
      <c r="F117" s="14" t="s">
        <v>299</v>
      </c>
      <c r="G117" s="14">
        <v>119.5</v>
      </c>
      <c r="H117" s="42">
        <v>44060</v>
      </c>
      <c r="I117" s="11" t="s">
        <v>300</v>
      </c>
      <c r="J117" s="21">
        <v>70.23</v>
      </c>
      <c r="K117" s="21"/>
      <c r="L117" s="21">
        <v>64.99000000000001</v>
      </c>
      <c r="M117" s="11">
        <v>4</v>
      </c>
      <c r="N117" s="11" t="s">
        <v>21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</row>
    <row r="118" spans="1:239" s="2" customFormat="1" ht="22.5" customHeight="1">
      <c r="A118" s="14">
        <v>116</v>
      </c>
      <c r="B118" s="12" t="s">
        <v>307</v>
      </c>
      <c r="C118" s="11" t="s">
        <v>70</v>
      </c>
      <c r="D118" s="12" t="s">
        <v>297</v>
      </c>
      <c r="E118" s="12" t="s">
        <v>308</v>
      </c>
      <c r="F118" s="14" t="s">
        <v>299</v>
      </c>
      <c r="G118" s="14">
        <v>112.5</v>
      </c>
      <c r="H118" s="42">
        <v>44060</v>
      </c>
      <c r="I118" s="11" t="s">
        <v>300</v>
      </c>
      <c r="J118" s="21">
        <v>73</v>
      </c>
      <c r="K118" s="21"/>
      <c r="L118" s="21">
        <v>64.625</v>
      </c>
      <c r="M118" s="11">
        <v>5</v>
      </c>
      <c r="N118" s="11" t="s">
        <v>21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</row>
    <row r="119" spans="1:232" s="2" customFormat="1" ht="22.5" customHeight="1">
      <c r="A119" s="11">
        <v>117</v>
      </c>
      <c r="B119" s="12" t="s">
        <v>309</v>
      </c>
      <c r="C119" s="11" t="s">
        <v>16</v>
      </c>
      <c r="D119" s="12" t="s">
        <v>297</v>
      </c>
      <c r="E119" s="12" t="s">
        <v>310</v>
      </c>
      <c r="F119" s="14" t="s">
        <v>299</v>
      </c>
      <c r="G119" s="14">
        <v>110</v>
      </c>
      <c r="H119" s="42">
        <v>44060</v>
      </c>
      <c r="I119" s="11" t="s">
        <v>300</v>
      </c>
      <c r="J119" s="21">
        <v>72.53</v>
      </c>
      <c r="K119" s="21"/>
      <c r="L119" s="21">
        <v>63.765</v>
      </c>
      <c r="M119" s="11">
        <v>6</v>
      </c>
      <c r="N119" s="11" t="s">
        <v>21</v>
      </c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</row>
    <row r="120" spans="1:239" s="2" customFormat="1" ht="22.5" customHeight="1">
      <c r="A120" s="14">
        <v>118</v>
      </c>
      <c r="B120" s="12" t="s">
        <v>311</v>
      </c>
      <c r="C120" s="11" t="s">
        <v>16</v>
      </c>
      <c r="D120" s="12" t="s">
        <v>312</v>
      </c>
      <c r="E120" s="12" t="s">
        <v>313</v>
      </c>
      <c r="F120" s="14" t="s">
        <v>314</v>
      </c>
      <c r="G120" s="14">
        <v>148.5</v>
      </c>
      <c r="H120" s="42">
        <v>44060</v>
      </c>
      <c r="I120" s="11" t="s">
        <v>300</v>
      </c>
      <c r="J120" s="21">
        <v>82.53</v>
      </c>
      <c r="K120" s="21"/>
      <c r="L120" s="21">
        <v>78.39</v>
      </c>
      <c r="M120" s="11">
        <v>1</v>
      </c>
      <c r="N120" s="11" t="s">
        <v>21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38"/>
      <c r="HZ120" s="38"/>
      <c r="IA120" s="38"/>
      <c r="IB120" s="38"/>
      <c r="IC120" s="38"/>
      <c r="ID120" s="38"/>
      <c r="IE120" s="38"/>
    </row>
    <row r="121" spans="1:239" s="2" customFormat="1" ht="22.5" customHeight="1">
      <c r="A121" s="11">
        <v>119</v>
      </c>
      <c r="B121" s="12" t="s">
        <v>315</v>
      </c>
      <c r="C121" s="11" t="s">
        <v>16</v>
      </c>
      <c r="D121" s="12" t="s">
        <v>312</v>
      </c>
      <c r="E121" s="12" t="s">
        <v>316</v>
      </c>
      <c r="F121" s="14" t="s">
        <v>314</v>
      </c>
      <c r="G121" s="14">
        <v>154.5</v>
      </c>
      <c r="H121" s="42">
        <v>44060</v>
      </c>
      <c r="I121" s="11" t="s">
        <v>300</v>
      </c>
      <c r="J121" s="21">
        <v>78.17</v>
      </c>
      <c r="K121" s="21"/>
      <c r="L121" s="21">
        <v>77.71000000000001</v>
      </c>
      <c r="M121" s="11">
        <v>2</v>
      </c>
      <c r="N121" s="11" t="s">
        <v>21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38"/>
      <c r="HZ121" s="38"/>
      <c r="IA121" s="38"/>
      <c r="IB121" s="38"/>
      <c r="IC121" s="38"/>
      <c r="ID121" s="38"/>
      <c r="IE121" s="38"/>
    </row>
    <row r="122" spans="1:239" s="2" customFormat="1" ht="22.5" customHeight="1">
      <c r="A122" s="14">
        <v>120</v>
      </c>
      <c r="B122" s="12" t="s">
        <v>317</v>
      </c>
      <c r="C122" s="11" t="s">
        <v>16</v>
      </c>
      <c r="D122" s="12" t="s">
        <v>312</v>
      </c>
      <c r="E122" s="12" t="s">
        <v>318</v>
      </c>
      <c r="F122" s="14" t="s">
        <v>314</v>
      </c>
      <c r="G122" s="14">
        <v>138.5</v>
      </c>
      <c r="H122" s="42">
        <v>44060</v>
      </c>
      <c r="I122" s="11" t="s">
        <v>300</v>
      </c>
      <c r="J122" s="21">
        <v>82.9</v>
      </c>
      <c r="K122" s="21"/>
      <c r="L122" s="21">
        <v>76.075</v>
      </c>
      <c r="M122" s="11">
        <v>3</v>
      </c>
      <c r="N122" s="11" t="s">
        <v>21</v>
      </c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  <c r="FW122" s="44"/>
      <c r="FX122" s="44"/>
      <c r="FY122" s="44"/>
      <c r="FZ122" s="44"/>
      <c r="GA122" s="44"/>
      <c r="GB122" s="44"/>
      <c r="GC122" s="44"/>
      <c r="GD122" s="44"/>
      <c r="GE122" s="44"/>
      <c r="GF122" s="44"/>
      <c r="GG122" s="44"/>
      <c r="GH122" s="44"/>
      <c r="GI122" s="44"/>
      <c r="GJ122" s="44"/>
      <c r="GK122" s="44"/>
      <c r="GL122" s="44"/>
      <c r="GM122" s="44"/>
      <c r="GN122" s="44"/>
      <c r="GO122" s="44"/>
      <c r="GP122" s="44"/>
      <c r="GQ122" s="44"/>
      <c r="GR122" s="44"/>
      <c r="GS122" s="44"/>
      <c r="GT122" s="44"/>
      <c r="GU122" s="44"/>
      <c r="GV122" s="44"/>
      <c r="GW122" s="44"/>
      <c r="GX122" s="44"/>
      <c r="GY122" s="44"/>
      <c r="GZ122" s="44"/>
      <c r="HA122" s="44"/>
      <c r="HB122" s="44"/>
      <c r="HC122" s="44"/>
      <c r="HD122" s="44"/>
      <c r="HE122" s="44"/>
      <c r="HF122" s="44"/>
      <c r="HG122" s="44"/>
      <c r="HH122" s="44"/>
      <c r="HI122" s="44"/>
      <c r="HJ122" s="44"/>
      <c r="HK122" s="44"/>
      <c r="HL122" s="44"/>
      <c r="HM122" s="44"/>
      <c r="HN122" s="44"/>
      <c r="HO122" s="44"/>
      <c r="HP122" s="44"/>
      <c r="HQ122" s="44"/>
      <c r="HR122" s="44"/>
      <c r="HS122" s="44"/>
      <c r="HT122" s="44"/>
      <c r="HU122" s="44"/>
      <c r="HV122" s="44"/>
      <c r="HW122" s="44"/>
      <c r="HX122" s="44"/>
      <c r="HY122" s="38"/>
      <c r="HZ122" s="38"/>
      <c r="IA122" s="38"/>
      <c r="IB122" s="38"/>
      <c r="IC122" s="38"/>
      <c r="ID122" s="38"/>
      <c r="IE122" s="38"/>
    </row>
    <row r="123" spans="1:239" s="2" customFormat="1" ht="22.5" customHeight="1">
      <c r="A123" s="11">
        <v>121</v>
      </c>
      <c r="B123" s="12" t="s">
        <v>319</v>
      </c>
      <c r="C123" s="11" t="s">
        <v>16</v>
      </c>
      <c r="D123" s="12" t="s">
        <v>312</v>
      </c>
      <c r="E123" s="12" t="s">
        <v>320</v>
      </c>
      <c r="F123" s="14" t="s">
        <v>314</v>
      </c>
      <c r="G123" s="14">
        <v>135.5</v>
      </c>
      <c r="H123" s="42">
        <v>44060</v>
      </c>
      <c r="I123" s="11" t="s">
        <v>300</v>
      </c>
      <c r="J123" s="21">
        <v>81.73</v>
      </c>
      <c r="K123" s="21"/>
      <c r="L123" s="21">
        <v>74.74000000000001</v>
      </c>
      <c r="M123" s="11">
        <v>4</v>
      </c>
      <c r="N123" s="11" t="s">
        <v>21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38"/>
      <c r="HZ123" s="38"/>
      <c r="IA123" s="38"/>
      <c r="IB123" s="38"/>
      <c r="IC123" s="38"/>
      <c r="ID123" s="38"/>
      <c r="IE123" s="38"/>
    </row>
    <row r="124" spans="1:232" s="2" customFormat="1" ht="22.5" customHeight="1">
      <c r="A124" s="14">
        <v>122</v>
      </c>
      <c r="B124" s="12" t="s">
        <v>321</v>
      </c>
      <c r="C124" s="11" t="s">
        <v>16</v>
      </c>
      <c r="D124" s="12" t="s">
        <v>312</v>
      </c>
      <c r="E124" s="12" t="s">
        <v>322</v>
      </c>
      <c r="F124" s="14" t="s">
        <v>314</v>
      </c>
      <c r="G124" s="14">
        <v>145.5</v>
      </c>
      <c r="H124" s="42">
        <v>44060</v>
      </c>
      <c r="I124" s="11" t="s">
        <v>300</v>
      </c>
      <c r="J124" s="21">
        <v>74.7</v>
      </c>
      <c r="K124" s="21"/>
      <c r="L124" s="21">
        <v>73.725</v>
      </c>
      <c r="M124" s="11">
        <v>5</v>
      </c>
      <c r="N124" s="11" t="s">
        <v>21</v>
      </c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  <c r="FW124" s="44"/>
      <c r="FX124" s="44"/>
      <c r="FY124" s="44"/>
      <c r="FZ124" s="44"/>
      <c r="GA124" s="44"/>
      <c r="GB124" s="44"/>
      <c r="GC124" s="44"/>
      <c r="GD124" s="44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  <c r="GO124" s="44"/>
      <c r="GP124" s="44"/>
      <c r="GQ124" s="44"/>
      <c r="GR124" s="44"/>
      <c r="GS124" s="44"/>
      <c r="GT124" s="44"/>
      <c r="GU124" s="44"/>
      <c r="GV124" s="44"/>
      <c r="GW124" s="44"/>
      <c r="GX124" s="44"/>
      <c r="GY124" s="44"/>
      <c r="GZ124" s="44"/>
      <c r="HA124" s="44"/>
      <c r="HB124" s="44"/>
      <c r="HC124" s="44"/>
      <c r="HD124" s="44"/>
      <c r="HE124" s="44"/>
      <c r="HF124" s="44"/>
      <c r="HG124" s="44"/>
      <c r="HH124" s="44"/>
      <c r="HI124" s="44"/>
      <c r="HJ124" s="44"/>
      <c r="HK124" s="44"/>
      <c r="HL124" s="44"/>
      <c r="HM124" s="44"/>
      <c r="HN124" s="44"/>
      <c r="HO124" s="44"/>
      <c r="HP124" s="44"/>
      <c r="HQ124" s="44"/>
      <c r="HR124" s="44"/>
      <c r="HS124" s="44"/>
      <c r="HT124" s="44"/>
      <c r="HU124" s="44"/>
      <c r="HV124" s="44"/>
      <c r="HW124" s="44"/>
      <c r="HX124" s="44"/>
    </row>
    <row r="125" spans="1:232" s="2" customFormat="1" ht="22.5" customHeight="1">
      <c r="A125" s="11">
        <v>123</v>
      </c>
      <c r="B125" s="12" t="s">
        <v>323</v>
      </c>
      <c r="C125" s="11" t="s">
        <v>16</v>
      </c>
      <c r="D125" s="12" t="s">
        <v>324</v>
      </c>
      <c r="E125" s="12" t="s">
        <v>325</v>
      </c>
      <c r="F125" s="14" t="s">
        <v>326</v>
      </c>
      <c r="G125" s="14">
        <v>153.5</v>
      </c>
      <c r="H125" s="42">
        <v>44060</v>
      </c>
      <c r="I125" s="11" t="s">
        <v>327</v>
      </c>
      <c r="J125" s="21">
        <v>82.6</v>
      </c>
      <c r="K125" s="21"/>
      <c r="L125" s="21">
        <v>79.675</v>
      </c>
      <c r="M125" s="36">
        <v>1</v>
      </c>
      <c r="N125" s="11" t="s">
        <v>21</v>
      </c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</row>
    <row r="126" spans="1:232" s="2" customFormat="1" ht="22.5" customHeight="1">
      <c r="A126" s="14">
        <v>124</v>
      </c>
      <c r="B126" s="12" t="s">
        <v>328</v>
      </c>
      <c r="C126" s="11" t="s">
        <v>16</v>
      </c>
      <c r="D126" s="12" t="s">
        <v>324</v>
      </c>
      <c r="E126" s="12" t="s">
        <v>329</v>
      </c>
      <c r="F126" s="14" t="s">
        <v>326</v>
      </c>
      <c r="G126" s="14">
        <v>149</v>
      </c>
      <c r="H126" s="42">
        <v>44060</v>
      </c>
      <c r="I126" s="11" t="s">
        <v>327</v>
      </c>
      <c r="J126" s="21">
        <v>84.4</v>
      </c>
      <c r="K126" s="21"/>
      <c r="L126" s="21">
        <v>79.45</v>
      </c>
      <c r="M126" s="36">
        <v>2</v>
      </c>
      <c r="N126" s="11" t="s">
        <v>21</v>
      </c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  <c r="FW126" s="44"/>
      <c r="FX126" s="44"/>
      <c r="FY126" s="44"/>
      <c r="FZ126" s="44"/>
      <c r="GA126" s="44"/>
      <c r="GB126" s="44"/>
      <c r="GC126" s="44"/>
      <c r="GD126" s="44"/>
      <c r="GE126" s="44"/>
      <c r="GF126" s="44"/>
      <c r="GG126" s="44"/>
      <c r="GH126" s="44"/>
      <c r="GI126" s="44"/>
      <c r="GJ126" s="44"/>
      <c r="GK126" s="44"/>
      <c r="GL126" s="44"/>
      <c r="GM126" s="44"/>
      <c r="GN126" s="44"/>
      <c r="GO126" s="44"/>
      <c r="GP126" s="44"/>
      <c r="GQ126" s="44"/>
      <c r="GR126" s="44"/>
      <c r="GS126" s="44"/>
      <c r="GT126" s="44"/>
      <c r="GU126" s="44"/>
      <c r="GV126" s="44"/>
      <c r="GW126" s="44"/>
      <c r="GX126" s="44"/>
      <c r="GY126" s="44"/>
      <c r="GZ126" s="44"/>
      <c r="HA126" s="44"/>
      <c r="HB126" s="44"/>
      <c r="HC126" s="44"/>
      <c r="HD126" s="44"/>
      <c r="HE126" s="44"/>
      <c r="HF126" s="44"/>
      <c r="HG126" s="44"/>
      <c r="HH126" s="44"/>
      <c r="HI126" s="44"/>
      <c r="HJ126" s="44"/>
      <c r="HK126" s="44"/>
      <c r="HL126" s="44"/>
      <c r="HM126" s="44"/>
      <c r="HN126" s="44"/>
      <c r="HO126" s="44"/>
      <c r="HP126" s="44"/>
      <c r="HQ126" s="44"/>
      <c r="HR126" s="44"/>
      <c r="HS126" s="44"/>
      <c r="HT126" s="44"/>
      <c r="HU126" s="44"/>
      <c r="HV126" s="44"/>
      <c r="HW126" s="44"/>
      <c r="HX126" s="44"/>
    </row>
    <row r="127" spans="1:232" s="2" customFormat="1" ht="22.5" customHeight="1">
      <c r="A127" s="11">
        <v>125</v>
      </c>
      <c r="B127" s="12" t="s">
        <v>330</v>
      </c>
      <c r="C127" s="11" t="s">
        <v>16</v>
      </c>
      <c r="D127" s="12" t="s">
        <v>324</v>
      </c>
      <c r="E127" s="12" t="s">
        <v>331</v>
      </c>
      <c r="F127" s="14" t="s">
        <v>326</v>
      </c>
      <c r="G127" s="14">
        <v>147</v>
      </c>
      <c r="H127" s="42">
        <v>44060</v>
      </c>
      <c r="I127" s="11" t="s">
        <v>327</v>
      </c>
      <c r="J127" s="21">
        <v>83.7</v>
      </c>
      <c r="K127" s="21"/>
      <c r="L127" s="21">
        <v>78.6</v>
      </c>
      <c r="M127" s="36">
        <v>3</v>
      </c>
      <c r="N127" s="11" t="s">
        <v>21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</row>
    <row r="128" spans="1:232" s="2" customFormat="1" ht="22.5" customHeight="1">
      <c r="A128" s="14">
        <v>126</v>
      </c>
      <c r="B128" s="12" t="s">
        <v>332</v>
      </c>
      <c r="C128" s="11" t="s">
        <v>16</v>
      </c>
      <c r="D128" s="12" t="s">
        <v>333</v>
      </c>
      <c r="E128" s="12" t="s">
        <v>334</v>
      </c>
      <c r="F128" s="14" t="s">
        <v>335</v>
      </c>
      <c r="G128" s="14">
        <v>154</v>
      </c>
      <c r="H128" s="42">
        <v>44060</v>
      </c>
      <c r="I128" s="11" t="s">
        <v>327</v>
      </c>
      <c r="J128" s="21">
        <v>87.87</v>
      </c>
      <c r="K128" s="21"/>
      <c r="L128" s="21">
        <v>82.435</v>
      </c>
      <c r="M128" s="36">
        <v>1</v>
      </c>
      <c r="N128" s="11" t="s">
        <v>21</v>
      </c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3"/>
      <c r="HU128" s="23"/>
      <c r="HV128" s="23"/>
      <c r="HW128" s="23"/>
      <c r="HX128" s="23"/>
    </row>
    <row r="129" spans="1:239" s="2" customFormat="1" ht="22.5" customHeight="1">
      <c r="A129" s="11">
        <v>127</v>
      </c>
      <c r="B129" s="12" t="s">
        <v>336</v>
      </c>
      <c r="C129" s="11" t="s">
        <v>16</v>
      </c>
      <c r="D129" s="12" t="s">
        <v>333</v>
      </c>
      <c r="E129" s="12" t="s">
        <v>337</v>
      </c>
      <c r="F129" s="14" t="s">
        <v>335</v>
      </c>
      <c r="G129" s="14">
        <v>153</v>
      </c>
      <c r="H129" s="42">
        <v>44060</v>
      </c>
      <c r="I129" s="11" t="s">
        <v>327</v>
      </c>
      <c r="J129" s="21">
        <v>84.93</v>
      </c>
      <c r="K129" s="21"/>
      <c r="L129" s="21">
        <v>80.715</v>
      </c>
      <c r="M129" s="36">
        <v>2</v>
      </c>
      <c r="N129" s="11" t="s">
        <v>21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38"/>
      <c r="HZ129" s="38"/>
      <c r="IA129" s="38"/>
      <c r="IB129" s="38"/>
      <c r="IC129" s="38"/>
      <c r="ID129" s="38"/>
      <c r="IE129" s="38"/>
    </row>
    <row r="130" spans="1:232" s="2" customFormat="1" ht="22.5" customHeight="1">
      <c r="A130" s="14">
        <v>128</v>
      </c>
      <c r="B130" s="12" t="s">
        <v>338</v>
      </c>
      <c r="C130" s="11" t="s">
        <v>16</v>
      </c>
      <c r="D130" s="12" t="s">
        <v>333</v>
      </c>
      <c r="E130" s="12" t="s">
        <v>339</v>
      </c>
      <c r="F130" s="14" t="s">
        <v>335</v>
      </c>
      <c r="G130" s="14">
        <v>144</v>
      </c>
      <c r="H130" s="42">
        <v>44060</v>
      </c>
      <c r="I130" s="11" t="s">
        <v>327</v>
      </c>
      <c r="J130" s="21">
        <v>86.57</v>
      </c>
      <c r="K130" s="21"/>
      <c r="L130" s="21">
        <v>79.285</v>
      </c>
      <c r="M130" s="36">
        <v>3</v>
      </c>
      <c r="N130" s="11" t="s">
        <v>21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</row>
    <row r="131" spans="1:239" s="2" customFormat="1" ht="22.5" customHeight="1">
      <c r="A131" s="11">
        <v>129</v>
      </c>
      <c r="B131" s="12" t="s">
        <v>340</v>
      </c>
      <c r="C131" s="11" t="s">
        <v>16</v>
      </c>
      <c r="D131" s="12" t="s">
        <v>333</v>
      </c>
      <c r="E131" s="12" t="s">
        <v>341</v>
      </c>
      <c r="F131" s="14" t="s">
        <v>335</v>
      </c>
      <c r="G131" s="14">
        <v>140</v>
      </c>
      <c r="H131" s="42">
        <v>44060</v>
      </c>
      <c r="I131" s="11" t="s">
        <v>327</v>
      </c>
      <c r="J131" s="21">
        <v>87.47</v>
      </c>
      <c r="K131" s="21"/>
      <c r="L131" s="21">
        <v>78.735</v>
      </c>
      <c r="M131" s="36">
        <v>4</v>
      </c>
      <c r="N131" s="11" t="s">
        <v>21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38"/>
      <c r="HZ131" s="38"/>
      <c r="IA131" s="38"/>
      <c r="IB131" s="38"/>
      <c r="IC131" s="38"/>
      <c r="ID131" s="38"/>
      <c r="IE131" s="38"/>
    </row>
    <row r="132" spans="1:239" s="2" customFormat="1" ht="22.5" customHeight="1">
      <c r="A132" s="14">
        <v>130</v>
      </c>
      <c r="B132" s="12" t="s">
        <v>342</v>
      </c>
      <c r="C132" s="11" t="s">
        <v>70</v>
      </c>
      <c r="D132" s="12" t="s">
        <v>333</v>
      </c>
      <c r="E132" s="12" t="s">
        <v>343</v>
      </c>
      <c r="F132" s="14" t="s">
        <v>335</v>
      </c>
      <c r="G132" s="14">
        <v>135.5</v>
      </c>
      <c r="H132" s="42">
        <v>44060</v>
      </c>
      <c r="I132" s="11" t="s">
        <v>327</v>
      </c>
      <c r="J132" s="21">
        <v>85.43</v>
      </c>
      <c r="K132" s="21"/>
      <c r="L132" s="21">
        <v>76.59</v>
      </c>
      <c r="M132" s="36">
        <v>5</v>
      </c>
      <c r="N132" s="11" t="s">
        <v>21</v>
      </c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45"/>
      <c r="HZ132" s="45"/>
      <c r="IA132" s="45"/>
      <c r="IB132" s="45"/>
      <c r="IC132" s="45"/>
      <c r="ID132" s="45"/>
      <c r="IE132" s="45"/>
    </row>
    <row r="133" spans="1:239" s="2" customFormat="1" ht="22.5" customHeight="1">
      <c r="A133" s="11">
        <v>131</v>
      </c>
      <c r="B133" s="12" t="s">
        <v>344</v>
      </c>
      <c r="C133" s="11" t="s">
        <v>16</v>
      </c>
      <c r="D133" s="12" t="s">
        <v>333</v>
      </c>
      <c r="E133" s="12" t="s">
        <v>345</v>
      </c>
      <c r="F133" s="14" t="s">
        <v>335</v>
      </c>
      <c r="G133" s="14">
        <v>134</v>
      </c>
      <c r="H133" s="42">
        <v>44060</v>
      </c>
      <c r="I133" s="11" t="s">
        <v>327</v>
      </c>
      <c r="J133" s="21">
        <v>84.27</v>
      </c>
      <c r="K133" s="21"/>
      <c r="L133" s="21">
        <v>75.63499999999999</v>
      </c>
      <c r="M133" s="36">
        <v>6</v>
      </c>
      <c r="N133" s="11" t="s">
        <v>21</v>
      </c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38"/>
      <c r="HZ133" s="38"/>
      <c r="IA133" s="38"/>
      <c r="IB133" s="38"/>
      <c r="IC133" s="38"/>
      <c r="ID133" s="38"/>
      <c r="IE133" s="38"/>
    </row>
    <row r="134" spans="1:239" s="2" customFormat="1" ht="22.5" customHeight="1">
      <c r="A134" s="14">
        <v>132</v>
      </c>
      <c r="B134" s="12" t="s">
        <v>346</v>
      </c>
      <c r="C134" s="11" t="s">
        <v>16</v>
      </c>
      <c r="D134" s="12" t="s">
        <v>333</v>
      </c>
      <c r="E134" s="12" t="s">
        <v>347</v>
      </c>
      <c r="F134" s="14" t="s">
        <v>335</v>
      </c>
      <c r="G134" s="14">
        <v>133</v>
      </c>
      <c r="H134" s="42">
        <v>44060</v>
      </c>
      <c r="I134" s="11" t="s">
        <v>327</v>
      </c>
      <c r="J134" s="21">
        <v>83.9</v>
      </c>
      <c r="K134" s="21"/>
      <c r="L134" s="21">
        <v>75.2</v>
      </c>
      <c r="M134" s="36">
        <v>7</v>
      </c>
      <c r="N134" s="11" t="s">
        <v>21</v>
      </c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</row>
    <row r="135" spans="1:239" s="2" customFormat="1" ht="22.5" customHeight="1">
      <c r="A135" s="11">
        <v>133</v>
      </c>
      <c r="B135" s="12" t="s">
        <v>348</v>
      </c>
      <c r="C135" s="11" t="s">
        <v>70</v>
      </c>
      <c r="D135" s="12" t="s">
        <v>349</v>
      </c>
      <c r="E135" s="12" t="s">
        <v>350</v>
      </c>
      <c r="F135" s="14" t="s">
        <v>351</v>
      </c>
      <c r="G135" s="14">
        <v>154.5</v>
      </c>
      <c r="H135" s="42">
        <v>44061</v>
      </c>
      <c r="I135" s="11" t="s">
        <v>20</v>
      </c>
      <c r="J135" s="21">
        <v>88.53</v>
      </c>
      <c r="K135" s="21">
        <v>90.31592826126</v>
      </c>
      <c r="L135" s="21">
        <v>83.78296413063</v>
      </c>
      <c r="M135" s="11">
        <v>1</v>
      </c>
      <c r="N135" s="11" t="s">
        <v>21</v>
      </c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  <c r="FW135" s="44"/>
      <c r="FX135" s="44"/>
      <c r="FY135" s="44"/>
      <c r="FZ135" s="44"/>
      <c r="GA135" s="44"/>
      <c r="GB135" s="44"/>
      <c r="GC135" s="44"/>
      <c r="GD135" s="44"/>
      <c r="GE135" s="44"/>
      <c r="GF135" s="44"/>
      <c r="GG135" s="44"/>
      <c r="GH135" s="44"/>
      <c r="GI135" s="44"/>
      <c r="GJ135" s="44"/>
      <c r="GK135" s="44"/>
      <c r="GL135" s="44"/>
      <c r="GM135" s="44"/>
      <c r="GN135" s="44"/>
      <c r="GO135" s="44"/>
      <c r="GP135" s="44"/>
      <c r="GQ135" s="44"/>
      <c r="GR135" s="44"/>
      <c r="GS135" s="44"/>
      <c r="GT135" s="44"/>
      <c r="GU135" s="44"/>
      <c r="GV135" s="44"/>
      <c r="GW135" s="44"/>
      <c r="GX135" s="44"/>
      <c r="GY135" s="44"/>
      <c r="GZ135" s="44"/>
      <c r="HA135" s="44"/>
      <c r="HB135" s="44"/>
      <c r="HC135" s="44"/>
      <c r="HD135" s="44"/>
      <c r="HE135" s="44"/>
      <c r="HF135" s="44"/>
      <c r="HG135" s="44"/>
      <c r="HH135" s="44"/>
      <c r="HI135" s="44"/>
      <c r="HJ135" s="44"/>
      <c r="HK135" s="44"/>
      <c r="HL135" s="44"/>
      <c r="HM135" s="44"/>
      <c r="HN135" s="44"/>
      <c r="HO135" s="44"/>
      <c r="HP135" s="44"/>
      <c r="HQ135" s="44"/>
      <c r="HR135" s="44"/>
      <c r="HS135" s="44"/>
      <c r="HT135" s="44"/>
      <c r="HU135" s="44"/>
      <c r="HV135" s="44"/>
      <c r="HW135" s="44"/>
      <c r="HX135" s="44"/>
      <c r="HY135" s="45"/>
      <c r="HZ135" s="45"/>
      <c r="IA135" s="45"/>
      <c r="IB135" s="45"/>
      <c r="IC135" s="45"/>
      <c r="ID135" s="45"/>
      <c r="IE135" s="45"/>
    </row>
    <row r="136" spans="1:239" s="2" customFormat="1" ht="22.5" customHeight="1">
      <c r="A136" s="14">
        <v>134</v>
      </c>
      <c r="B136" s="12" t="s">
        <v>352</v>
      </c>
      <c r="C136" s="11" t="s">
        <v>70</v>
      </c>
      <c r="D136" s="12" t="s">
        <v>349</v>
      </c>
      <c r="E136" s="12" t="s">
        <v>353</v>
      </c>
      <c r="F136" s="14" t="s">
        <v>351</v>
      </c>
      <c r="G136" s="14">
        <v>157</v>
      </c>
      <c r="H136" s="42">
        <v>44061</v>
      </c>
      <c r="I136" s="11" t="s">
        <v>20</v>
      </c>
      <c r="J136" s="21">
        <v>85.03</v>
      </c>
      <c r="K136" s="21">
        <v>86.74532226426</v>
      </c>
      <c r="L136" s="21">
        <v>82.62266113212999</v>
      </c>
      <c r="M136" s="11">
        <v>2</v>
      </c>
      <c r="N136" s="11" t="s">
        <v>21</v>
      </c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  <c r="FW136" s="44"/>
      <c r="FX136" s="44"/>
      <c r="FY136" s="44"/>
      <c r="FZ136" s="44"/>
      <c r="GA136" s="44"/>
      <c r="GB136" s="44"/>
      <c r="GC136" s="44"/>
      <c r="GD136" s="44"/>
      <c r="GE136" s="44"/>
      <c r="GF136" s="44"/>
      <c r="GG136" s="44"/>
      <c r="GH136" s="44"/>
      <c r="GI136" s="44"/>
      <c r="GJ136" s="44"/>
      <c r="GK136" s="44"/>
      <c r="GL136" s="44"/>
      <c r="GM136" s="44"/>
      <c r="GN136" s="44"/>
      <c r="GO136" s="44"/>
      <c r="GP136" s="44"/>
      <c r="GQ136" s="44"/>
      <c r="GR136" s="44"/>
      <c r="GS136" s="44"/>
      <c r="GT136" s="44"/>
      <c r="GU136" s="44"/>
      <c r="GV136" s="44"/>
      <c r="GW136" s="44"/>
      <c r="GX136" s="44"/>
      <c r="GY136" s="44"/>
      <c r="GZ136" s="44"/>
      <c r="HA136" s="44"/>
      <c r="HB136" s="44"/>
      <c r="HC136" s="44"/>
      <c r="HD136" s="44"/>
      <c r="HE136" s="44"/>
      <c r="HF136" s="44"/>
      <c r="HG136" s="44"/>
      <c r="HH136" s="44"/>
      <c r="HI136" s="44"/>
      <c r="HJ136" s="44"/>
      <c r="HK136" s="44"/>
      <c r="HL136" s="44"/>
      <c r="HM136" s="44"/>
      <c r="HN136" s="44"/>
      <c r="HO136" s="44"/>
      <c r="HP136" s="44"/>
      <c r="HQ136" s="44"/>
      <c r="HR136" s="44"/>
      <c r="HS136" s="44"/>
      <c r="HT136" s="44"/>
      <c r="HU136" s="44"/>
      <c r="HV136" s="44"/>
      <c r="HW136" s="44"/>
      <c r="HX136" s="44"/>
      <c r="HY136" s="44"/>
      <c r="HZ136" s="44"/>
      <c r="IA136" s="44"/>
      <c r="IB136" s="44"/>
      <c r="IC136" s="44"/>
      <c r="ID136" s="44"/>
      <c r="IE136" s="44"/>
    </row>
    <row r="137" spans="1:239" s="2" customFormat="1" ht="22.5" customHeight="1">
      <c r="A137" s="11">
        <v>135</v>
      </c>
      <c r="B137" s="12" t="s">
        <v>354</v>
      </c>
      <c r="C137" s="11" t="s">
        <v>70</v>
      </c>
      <c r="D137" s="12" t="s">
        <v>349</v>
      </c>
      <c r="E137" s="12" t="s">
        <v>355</v>
      </c>
      <c r="F137" s="14" t="s">
        <v>351</v>
      </c>
      <c r="G137" s="14">
        <v>148</v>
      </c>
      <c r="H137" s="42">
        <v>44061</v>
      </c>
      <c r="I137" s="11" t="s">
        <v>20</v>
      </c>
      <c r="J137" s="21">
        <v>84.83</v>
      </c>
      <c r="K137" s="21">
        <v>86.54128763586</v>
      </c>
      <c r="L137" s="21">
        <v>80.27064381793</v>
      </c>
      <c r="M137" s="11">
        <v>3</v>
      </c>
      <c r="N137" s="11" t="s">
        <v>21</v>
      </c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23"/>
      <c r="HZ137" s="23"/>
      <c r="IA137" s="23"/>
      <c r="IB137" s="23"/>
      <c r="IC137" s="23"/>
      <c r="ID137" s="23"/>
      <c r="IE137" s="23"/>
    </row>
    <row r="138" spans="1:239" s="2" customFormat="1" ht="22.5" customHeight="1">
      <c r="A138" s="14">
        <v>136</v>
      </c>
      <c r="B138" s="12" t="s">
        <v>356</v>
      </c>
      <c r="C138" s="11" t="s">
        <v>70</v>
      </c>
      <c r="D138" s="12" t="s">
        <v>349</v>
      </c>
      <c r="E138" s="12" t="s">
        <v>357</v>
      </c>
      <c r="F138" s="14" t="s">
        <v>351</v>
      </c>
      <c r="G138" s="14">
        <v>155.5</v>
      </c>
      <c r="H138" s="42">
        <v>44061</v>
      </c>
      <c r="I138" s="11" t="s">
        <v>42</v>
      </c>
      <c r="J138" s="21">
        <v>84.1</v>
      </c>
      <c r="K138" s="21">
        <v>82.46923414049999</v>
      </c>
      <c r="L138" s="21">
        <v>80.10961707025</v>
      </c>
      <c r="M138" s="11">
        <v>4</v>
      </c>
      <c r="N138" s="11" t="s">
        <v>21</v>
      </c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</row>
    <row r="139" spans="1:239" s="2" customFormat="1" ht="22.5" customHeight="1">
      <c r="A139" s="11">
        <v>137</v>
      </c>
      <c r="B139" s="12" t="s">
        <v>358</v>
      </c>
      <c r="C139" s="11" t="s">
        <v>70</v>
      </c>
      <c r="D139" s="12" t="s">
        <v>349</v>
      </c>
      <c r="E139" s="12" t="s">
        <v>359</v>
      </c>
      <c r="F139" s="14" t="s">
        <v>351</v>
      </c>
      <c r="G139" s="14">
        <v>149.5</v>
      </c>
      <c r="H139" s="42">
        <v>44061</v>
      </c>
      <c r="I139" s="11" t="s">
        <v>42</v>
      </c>
      <c r="J139" s="21">
        <v>85.73</v>
      </c>
      <c r="K139" s="21">
        <v>84.06762714465</v>
      </c>
      <c r="L139" s="21">
        <v>79.408813572325</v>
      </c>
      <c r="M139" s="11">
        <v>5</v>
      </c>
      <c r="N139" s="11" t="s">
        <v>21</v>
      </c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44"/>
      <c r="HZ139" s="44"/>
      <c r="IA139" s="44"/>
      <c r="IB139" s="44"/>
      <c r="IC139" s="44"/>
      <c r="ID139" s="44"/>
      <c r="IE139" s="44"/>
    </row>
    <row r="140" spans="1:232" s="2" customFormat="1" ht="22.5" customHeight="1">
      <c r="A140" s="14">
        <v>138</v>
      </c>
      <c r="B140" s="12" t="s">
        <v>360</v>
      </c>
      <c r="C140" s="11" t="s">
        <v>70</v>
      </c>
      <c r="D140" s="12" t="s">
        <v>349</v>
      </c>
      <c r="E140" s="12" t="s">
        <v>361</v>
      </c>
      <c r="F140" s="14" t="s">
        <v>351</v>
      </c>
      <c r="G140" s="14">
        <v>147</v>
      </c>
      <c r="H140" s="42">
        <v>44061</v>
      </c>
      <c r="I140" s="11" t="s">
        <v>20</v>
      </c>
      <c r="J140" s="21">
        <v>83.47</v>
      </c>
      <c r="K140" s="21">
        <v>85.15385216274</v>
      </c>
      <c r="L140" s="21">
        <v>79.32692608137</v>
      </c>
      <c r="M140" s="11">
        <v>6</v>
      </c>
      <c r="N140" s="11" t="s">
        <v>21</v>
      </c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  <c r="FW140" s="44"/>
      <c r="FX140" s="44"/>
      <c r="FY140" s="44"/>
      <c r="FZ140" s="44"/>
      <c r="GA140" s="44"/>
      <c r="GB140" s="44"/>
      <c r="GC140" s="44"/>
      <c r="GD140" s="44"/>
      <c r="GE140" s="44"/>
      <c r="GF140" s="44"/>
      <c r="GG140" s="44"/>
      <c r="GH140" s="44"/>
      <c r="GI140" s="44"/>
      <c r="GJ140" s="44"/>
      <c r="GK140" s="44"/>
      <c r="GL140" s="44"/>
      <c r="GM140" s="44"/>
      <c r="GN140" s="44"/>
      <c r="GO140" s="44"/>
      <c r="GP140" s="44"/>
      <c r="GQ140" s="44"/>
      <c r="GR140" s="44"/>
      <c r="GS140" s="44"/>
      <c r="GT140" s="44"/>
      <c r="GU140" s="44"/>
      <c r="GV140" s="44"/>
      <c r="GW140" s="44"/>
      <c r="GX140" s="44"/>
      <c r="GY140" s="44"/>
      <c r="GZ140" s="44"/>
      <c r="HA140" s="44"/>
      <c r="HB140" s="44"/>
      <c r="HC140" s="44"/>
      <c r="HD140" s="44"/>
      <c r="HE140" s="44"/>
      <c r="HF140" s="44"/>
      <c r="HG140" s="44"/>
      <c r="HH140" s="44"/>
      <c r="HI140" s="44"/>
      <c r="HJ140" s="44"/>
      <c r="HK140" s="44"/>
      <c r="HL140" s="44"/>
      <c r="HM140" s="44"/>
      <c r="HN140" s="44"/>
      <c r="HO140" s="44"/>
      <c r="HP140" s="44"/>
      <c r="HQ140" s="44"/>
      <c r="HR140" s="44"/>
      <c r="HS140" s="44"/>
      <c r="HT140" s="44"/>
      <c r="HU140" s="44"/>
      <c r="HV140" s="44"/>
      <c r="HW140" s="44"/>
      <c r="HX140" s="44"/>
    </row>
    <row r="141" spans="1:239" s="2" customFormat="1" ht="22.5" customHeight="1">
      <c r="A141" s="11">
        <v>139</v>
      </c>
      <c r="B141" s="12" t="s">
        <v>362</v>
      </c>
      <c r="C141" s="11" t="s">
        <v>70</v>
      </c>
      <c r="D141" s="12" t="s">
        <v>349</v>
      </c>
      <c r="E141" s="12" t="s">
        <v>363</v>
      </c>
      <c r="F141" s="14" t="s">
        <v>351</v>
      </c>
      <c r="G141" s="14">
        <v>142.5</v>
      </c>
      <c r="H141" s="42">
        <v>44061</v>
      </c>
      <c r="I141" s="11" t="s">
        <v>20</v>
      </c>
      <c r="J141" s="21">
        <v>85.27</v>
      </c>
      <c r="K141" s="21">
        <v>86.99016381834</v>
      </c>
      <c r="L141" s="21">
        <v>79.12008190917</v>
      </c>
      <c r="M141" s="11">
        <v>7</v>
      </c>
      <c r="N141" s="11" t="s">
        <v>21</v>
      </c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  <c r="HU141" s="44"/>
      <c r="HV141" s="44"/>
      <c r="HW141" s="44"/>
      <c r="HX141" s="44"/>
      <c r="HY141" s="23"/>
      <c r="HZ141" s="23"/>
      <c r="IA141" s="23"/>
      <c r="IB141" s="23"/>
      <c r="IC141" s="23"/>
      <c r="ID141" s="23"/>
      <c r="IE141" s="23"/>
    </row>
    <row r="142" spans="1:232" s="2" customFormat="1" ht="22.5" customHeight="1">
      <c r="A142" s="14">
        <v>140</v>
      </c>
      <c r="B142" s="12" t="s">
        <v>364</v>
      </c>
      <c r="C142" s="11" t="s">
        <v>70</v>
      </c>
      <c r="D142" s="12" t="s">
        <v>349</v>
      </c>
      <c r="E142" s="12" t="s">
        <v>365</v>
      </c>
      <c r="F142" s="14" t="s">
        <v>351</v>
      </c>
      <c r="G142" s="14">
        <v>153</v>
      </c>
      <c r="H142" s="42">
        <v>44061</v>
      </c>
      <c r="I142" s="11" t="s">
        <v>42</v>
      </c>
      <c r="J142" s="21">
        <v>82.6</v>
      </c>
      <c r="K142" s="21">
        <v>80.998320333</v>
      </c>
      <c r="L142" s="21">
        <v>78.74916016649999</v>
      </c>
      <c r="M142" s="11">
        <v>8</v>
      </c>
      <c r="N142" s="11" t="s">
        <v>21</v>
      </c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</row>
    <row r="143" spans="1:239" s="2" customFormat="1" ht="22.5" customHeight="1">
      <c r="A143" s="11">
        <v>141</v>
      </c>
      <c r="B143" s="12" t="s">
        <v>366</v>
      </c>
      <c r="C143" s="11" t="s">
        <v>70</v>
      </c>
      <c r="D143" s="12" t="s">
        <v>349</v>
      </c>
      <c r="E143" s="12" t="s">
        <v>367</v>
      </c>
      <c r="F143" s="14" t="s">
        <v>351</v>
      </c>
      <c r="G143" s="14">
        <v>137.5</v>
      </c>
      <c r="H143" s="42">
        <v>44061</v>
      </c>
      <c r="I143" s="11" t="s">
        <v>20</v>
      </c>
      <c r="J143" s="21">
        <v>86.17</v>
      </c>
      <c r="K143" s="21">
        <v>87.90831964614</v>
      </c>
      <c r="L143" s="21">
        <v>78.32915982307</v>
      </c>
      <c r="M143" s="11">
        <v>9</v>
      </c>
      <c r="N143" s="11" t="s">
        <v>21</v>
      </c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  <c r="FW143" s="44"/>
      <c r="FX143" s="44"/>
      <c r="FY143" s="44"/>
      <c r="FZ143" s="44"/>
      <c r="GA143" s="44"/>
      <c r="GB143" s="44"/>
      <c r="GC143" s="44"/>
      <c r="GD143" s="44"/>
      <c r="GE143" s="44"/>
      <c r="GF143" s="44"/>
      <c r="GG143" s="44"/>
      <c r="GH143" s="44"/>
      <c r="GI143" s="44"/>
      <c r="GJ143" s="44"/>
      <c r="GK143" s="44"/>
      <c r="GL143" s="44"/>
      <c r="GM143" s="44"/>
      <c r="GN143" s="44"/>
      <c r="GO143" s="44"/>
      <c r="GP143" s="44"/>
      <c r="GQ143" s="44"/>
      <c r="GR143" s="44"/>
      <c r="GS143" s="44"/>
      <c r="GT143" s="44"/>
      <c r="GU143" s="44"/>
      <c r="GV143" s="44"/>
      <c r="GW143" s="44"/>
      <c r="GX143" s="44"/>
      <c r="GY143" s="44"/>
      <c r="GZ143" s="44"/>
      <c r="HA143" s="44"/>
      <c r="HB143" s="44"/>
      <c r="HC143" s="44"/>
      <c r="HD143" s="44"/>
      <c r="HE143" s="44"/>
      <c r="HF143" s="44"/>
      <c r="HG143" s="44"/>
      <c r="HH143" s="44"/>
      <c r="HI143" s="44"/>
      <c r="HJ143" s="44"/>
      <c r="HK143" s="44"/>
      <c r="HL143" s="44"/>
      <c r="HM143" s="44"/>
      <c r="HN143" s="44"/>
      <c r="HO143" s="44"/>
      <c r="HP143" s="44"/>
      <c r="HQ143" s="44"/>
      <c r="HR143" s="44"/>
      <c r="HS143" s="44"/>
      <c r="HT143" s="44"/>
      <c r="HU143" s="44"/>
      <c r="HV143" s="44"/>
      <c r="HW143" s="44"/>
      <c r="HX143" s="44"/>
      <c r="HY143" s="44"/>
      <c r="HZ143" s="44"/>
      <c r="IA143" s="44"/>
      <c r="IB143" s="44"/>
      <c r="IC143" s="44"/>
      <c r="ID143" s="44"/>
      <c r="IE143" s="44"/>
    </row>
    <row r="144" spans="1:239" s="2" customFormat="1" ht="22.5" customHeight="1">
      <c r="A144" s="14">
        <v>142</v>
      </c>
      <c r="B144" s="12" t="s">
        <v>368</v>
      </c>
      <c r="C144" s="11" t="s">
        <v>70</v>
      </c>
      <c r="D144" s="12" t="s">
        <v>349</v>
      </c>
      <c r="E144" s="12" t="s">
        <v>369</v>
      </c>
      <c r="F144" s="14" t="s">
        <v>351</v>
      </c>
      <c r="G144" s="14">
        <v>148</v>
      </c>
      <c r="H144" s="42">
        <v>44061</v>
      </c>
      <c r="I144" s="11" t="s">
        <v>42</v>
      </c>
      <c r="J144" s="21">
        <v>83.97</v>
      </c>
      <c r="K144" s="21">
        <v>82.34175494385</v>
      </c>
      <c r="L144" s="21">
        <v>78.170877471925</v>
      </c>
      <c r="M144" s="11">
        <v>10</v>
      </c>
      <c r="N144" s="11" t="s">
        <v>21</v>
      </c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45"/>
      <c r="HZ144" s="45"/>
      <c r="IA144" s="45"/>
      <c r="IB144" s="45"/>
      <c r="IC144" s="45"/>
      <c r="ID144" s="45"/>
      <c r="IE144" s="45"/>
    </row>
    <row r="145" spans="1:239" s="2" customFormat="1" ht="22.5" customHeight="1">
      <c r="A145" s="11">
        <v>143</v>
      </c>
      <c r="B145" s="12" t="s">
        <v>370</v>
      </c>
      <c r="C145" s="11" t="s">
        <v>70</v>
      </c>
      <c r="D145" s="12" t="s">
        <v>349</v>
      </c>
      <c r="E145" s="12" t="s">
        <v>371</v>
      </c>
      <c r="F145" s="14" t="s">
        <v>351</v>
      </c>
      <c r="G145" s="14">
        <v>146</v>
      </c>
      <c r="H145" s="42">
        <v>44061</v>
      </c>
      <c r="I145" s="11" t="s">
        <v>42</v>
      </c>
      <c r="J145" s="21">
        <v>84.43</v>
      </c>
      <c r="K145" s="21">
        <v>82.79283517815001</v>
      </c>
      <c r="L145" s="21">
        <v>77.89641758907501</v>
      </c>
      <c r="M145" s="11">
        <v>11</v>
      </c>
      <c r="N145" s="11" t="s">
        <v>21</v>
      </c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</row>
    <row r="146" spans="1:239" s="2" customFormat="1" ht="22.5" customHeight="1">
      <c r="A146" s="14">
        <v>144</v>
      </c>
      <c r="B146" s="12" t="s">
        <v>372</v>
      </c>
      <c r="C146" s="11" t="s">
        <v>70</v>
      </c>
      <c r="D146" s="12" t="s">
        <v>349</v>
      </c>
      <c r="E146" s="12" t="s">
        <v>373</v>
      </c>
      <c r="F146" s="14" t="s">
        <v>351</v>
      </c>
      <c r="G146" s="14">
        <v>143.5</v>
      </c>
      <c r="H146" s="42">
        <v>44061</v>
      </c>
      <c r="I146" s="11" t="s">
        <v>42</v>
      </c>
      <c r="J146" s="21">
        <v>85.4</v>
      </c>
      <c r="K146" s="21">
        <v>83.74402610700001</v>
      </c>
      <c r="L146" s="21">
        <v>77.74701305350001</v>
      </c>
      <c r="M146" s="11">
        <v>12</v>
      </c>
      <c r="N146" s="11" t="s">
        <v>21</v>
      </c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</row>
    <row r="147" spans="1:239" s="2" customFormat="1" ht="22.5" customHeight="1">
      <c r="A147" s="11">
        <v>145</v>
      </c>
      <c r="B147" s="12" t="s">
        <v>374</v>
      </c>
      <c r="C147" s="11" t="s">
        <v>70</v>
      </c>
      <c r="D147" s="12" t="s">
        <v>349</v>
      </c>
      <c r="E147" s="12" t="s">
        <v>375</v>
      </c>
      <c r="F147" s="14" t="s">
        <v>351</v>
      </c>
      <c r="G147" s="14">
        <v>152</v>
      </c>
      <c r="H147" s="42">
        <v>44061</v>
      </c>
      <c r="I147" s="11" t="s">
        <v>20</v>
      </c>
      <c r="J147" s="21">
        <v>77.43</v>
      </c>
      <c r="K147" s="21">
        <v>78.99200638506001</v>
      </c>
      <c r="L147" s="21">
        <v>77.49600319253</v>
      </c>
      <c r="M147" s="11">
        <v>13</v>
      </c>
      <c r="N147" s="11" t="s">
        <v>21</v>
      </c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  <c r="FW147" s="44"/>
      <c r="FX147" s="44"/>
      <c r="FY147" s="44"/>
      <c r="FZ147" s="44"/>
      <c r="GA147" s="44"/>
      <c r="GB147" s="44"/>
      <c r="GC147" s="44"/>
      <c r="GD147" s="44"/>
      <c r="GE147" s="44"/>
      <c r="GF147" s="44"/>
      <c r="GG147" s="44"/>
      <c r="GH147" s="44"/>
      <c r="GI147" s="44"/>
      <c r="GJ147" s="44"/>
      <c r="GK147" s="44"/>
      <c r="GL147" s="44"/>
      <c r="GM147" s="44"/>
      <c r="GN147" s="44"/>
      <c r="GO147" s="44"/>
      <c r="GP147" s="44"/>
      <c r="GQ147" s="44"/>
      <c r="GR147" s="44"/>
      <c r="GS147" s="44"/>
      <c r="GT147" s="44"/>
      <c r="GU147" s="44"/>
      <c r="GV147" s="44"/>
      <c r="GW147" s="44"/>
      <c r="GX147" s="44"/>
      <c r="GY147" s="44"/>
      <c r="GZ147" s="44"/>
      <c r="HA147" s="44"/>
      <c r="HB147" s="44"/>
      <c r="HC147" s="44"/>
      <c r="HD147" s="44"/>
      <c r="HE147" s="44"/>
      <c r="HF147" s="44"/>
      <c r="HG147" s="44"/>
      <c r="HH147" s="44"/>
      <c r="HI147" s="44"/>
      <c r="HJ147" s="44"/>
      <c r="HK147" s="44"/>
      <c r="HL147" s="44"/>
      <c r="HM147" s="44"/>
      <c r="HN147" s="44"/>
      <c r="HO147" s="44"/>
      <c r="HP147" s="44"/>
      <c r="HQ147" s="44"/>
      <c r="HR147" s="44"/>
      <c r="HS147" s="44"/>
      <c r="HT147" s="44"/>
      <c r="HU147" s="44"/>
      <c r="HV147" s="44"/>
      <c r="HW147" s="44"/>
      <c r="HX147" s="44"/>
      <c r="HY147" s="44"/>
      <c r="HZ147" s="44"/>
      <c r="IA147" s="44"/>
      <c r="IB147" s="44"/>
      <c r="IC147" s="44"/>
      <c r="ID147" s="44"/>
      <c r="IE147" s="44"/>
    </row>
    <row r="148" spans="1:239" s="2" customFormat="1" ht="22.5" customHeight="1">
      <c r="A148" s="14">
        <v>146</v>
      </c>
      <c r="B148" s="12" t="s">
        <v>376</v>
      </c>
      <c r="C148" s="11" t="s">
        <v>70</v>
      </c>
      <c r="D148" s="12" t="s">
        <v>349</v>
      </c>
      <c r="E148" s="12" t="s">
        <v>377</v>
      </c>
      <c r="F148" s="14" t="s">
        <v>351</v>
      </c>
      <c r="G148" s="14">
        <v>141.5</v>
      </c>
      <c r="H148" s="42">
        <v>44061</v>
      </c>
      <c r="I148" s="11" t="s">
        <v>42</v>
      </c>
      <c r="J148" s="21">
        <v>82.3</v>
      </c>
      <c r="K148" s="21">
        <v>80.7041375715</v>
      </c>
      <c r="L148" s="21">
        <v>75.72706878574999</v>
      </c>
      <c r="M148" s="11">
        <v>14</v>
      </c>
      <c r="N148" s="11" t="s">
        <v>21</v>
      </c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44"/>
      <c r="HZ148" s="44"/>
      <c r="IA148" s="44"/>
      <c r="IB148" s="44"/>
      <c r="IC148" s="44"/>
      <c r="ID148" s="44"/>
      <c r="IE148" s="44"/>
    </row>
    <row r="149" spans="1:239" s="2" customFormat="1" ht="22.5" customHeight="1">
      <c r="A149" s="11">
        <v>147</v>
      </c>
      <c r="B149" s="12" t="s">
        <v>378</v>
      </c>
      <c r="C149" s="11" t="s">
        <v>70</v>
      </c>
      <c r="D149" s="12" t="s">
        <v>349</v>
      </c>
      <c r="E149" s="12" t="s">
        <v>379</v>
      </c>
      <c r="F149" s="14" t="s">
        <v>351</v>
      </c>
      <c r="G149" s="14">
        <v>136</v>
      </c>
      <c r="H149" s="42">
        <v>44061</v>
      </c>
      <c r="I149" s="11" t="s">
        <v>20</v>
      </c>
      <c r="J149" s="21">
        <v>81.53</v>
      </c>
      <c r="K149" s="21">
        <v>83.17471626726</v>
      </c>
      <c r="L149" s="21">
        <v>75.58735813363</v>
      </c>
      <c r="M149" s="11">
        <v>15</v>
      </c>
      <c r="N149" s="11" t="s">
        <v>21</v>
      </c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  <c r="FW149" s="44"/>
      <c r="FX149" s="44"/>
      <c r="FY149" s="44"/>
      <c r="FZ149" s="44"/>
      <c r="GA149" s="44"/>
      <c r="GB149" s="44"/>
      <c r="GC149" s="44"/>
      <c r="GD149" s="44"/>
      <c r="GE149" s="44"/>
      <c r="GF149" s="44"/>
      <c r="GG149" s="44"/>
      <c r="GH149" s="44"/>
      <c r="GI149" s="44"/>
      <c r="GJ149" s="44"/>
      <c r="GK149" s="44"/>
      <c r="GL149" s="44"/>
      <c r="GM149" s="44"/>
      <c r="GN149" s="44"/>
      <c r="GO149" s="44"/>
      <c r="GP149" s="44"/>
      <c r="GQ149" s="44"/>
      <c r="GR149" s="44"/>
      <c r="GS149" s="44"/>
      <c r="GT149" s="44"/>
      <c r="GU149" s="44"/>
      <c r="GV149" s="44"/>
      <c r="GW149" s="44"/>
      <c r="GX149" s="44"/>
      <c r="GY149" s="44"/>
      <c r="GZ149" s="44"/>
      <c r="HA149" s="44"/>
      <c r="HB149" s="44"/>
      <c r="HC149" s="44"/>
      <c r="HD149" s="44"/>
      <c r="HE149" s="44"/>
      <c r="HF149" s="44"/>
      <c r="HG149" s="44"/>
      <c r="HH149" s="44"/>
      <c r="HI149" s="44"/>
      <c r="HJ149" s="44"/>
      <c r="HK149" s="44"/>
      <c r="HL149" s="44"/>
      <c r="HM149" s="44"/>
      <c r="HN149" s="44"/>
      <c r="HO149" s="44"/>
      <c r="HP149" s="44"/>
      <c r="HQ149" s="44"/>
      <c r="HR149" s="44"/>
      <c r="HS149" s="44"/>
      <c r="HT149" s="44"/>
      <c r="HU149" s="44"/>
      <c r="HV149" s="44"/>
      <c r="HW149" s="44"/>
      <c r="HX149" s="44"/>
      <c r="HY149" s="23"/>
      <c r="HZ149" s="23"/>
      <c r="IA149" s="23"/>
      <c r="IB149" s="23"/>
      <c r="IC149" s="23"/>
      <c r="ID149" s="23"/>
      <c r="IE149" s="23"/>
    </row>
    <row r="150" spans="1:239" s="2" customFormat="1" ht="22.5" customHeight="1">
      <c r="A150" s="14">
        <v>148</v>
      </c>
      <c r="B150" s="12" t="s">
        <v>380</v>
      </c>
      <c r="C150" s="11" t="s">
        <v>70</v>
      </c>
      <c r="D150" s="12" t="s">
        <v>349</v>
      </c>
      <c r="E150" s="12" t="s">
        <v>381</v>
      </c>
      <c r="F150" s="14" t="s">
        <v>351</v>
      </c>
      <c r="G150" s="14">
        <v>146</v>
      </c>
      <c r="H150" s="42">
        <v>44061</v>
      </c>
      <c r="I150" s="11" t="s">
        <v>20</v>
      </c>
      <c r="J150" s="21">
        <v>76.3</v>
      </c>
      <c r="K150" s="21">
        <v>77.8392107346</v>
      </c>
      <c r="L150" s="21">
        <v>75.4196053673</v>
      </c>
      <c r="M150" s="11">
        <v>16</v>
      </c>
      <c r="N150" s="11" t="s">
        <v>21</v>
      </c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  <c r="FW150" s="44"/>
      <c r="FX150" s="44"/>
      <c r="FY150" s="44"/>
      <c r="FZ150" s="44"/>
      <c r="GA150" s="44"/>
      <c r="GB150" s="44"/>
      <c r="GC150" s="44"/>
      <c r="GD150" s="44"/>
      <c r="GE150" s="44"/>
      <c r="GF150" s="44"/>
      <c r="GG150" s="44"/>
      <c r="GH150" s="44"/>
      <c r="GI150" s="44"/>
      <c r="GJ150" s="44"/>
      <c r="GK150" s="44"/>
      <c r="GL150" s="44"/>
      <c r="GM150" s="44"/>
      <c r="GN150" s="44"/>
      <c r="GO150" s="44"/>
      <c r="GP150" s="44"/>
      <c r="GQ150" s="44"/>
      <c r="GR150" s="44"/>
      <c r="GS150" s="44"/>
      <c r="GT150" s="44"/>
      <c r="GU150" s="44"/>
      <c r="GV150" s="44"/>
      <c r="GW150" s="44"/>
      <c r="GX150" s="44"/>
      <c r="GY150" s="44"/>
      <c r="GZ150" s="44"/>
      <c r="HA150" s="44"/>
      <c r="HB150" s="44"/>
      <c r="HC150" s="44"/>
      <c r="HD150" s="44"/>
      <c r="HE150" s="44"/>
      <c r="HF150" s="44"/>
      <c r="HG150" s="44"/>
      <c r="HH150" s="44"/>
      <c r="HI150" s="44"/>
      <c r="HJ150" s="44"/>
      <c r="HK150" s="44"/>
      <c r="HL150" s="44"/>
      <c r="HM150" s="44"/>
      <c r="HN150" s="44"/>
      <c r="HO150" s="44"/>
      <c r="HP150" s="44"/>
      <c r="HQ150" s="44"/>
      <c r="HR150" s="44"/>
      <c r="HS150" s="44"/>
      <c r="HT150" s="44"/>
      <c r="HU150" s="44"/>
      <c r="HV150" s="44"/>
      <c r="HW150" s="44"/>
      <c r="HX150" s="44"/>
      <c r="HY150" s="23"/>
      <c r="HZ150" s="23"/>
      <c r="IA150" s="23"/>
      <c r="IB150" s="23"/>
      <c r="IC150" s="23"/>
      <c r="ID150" s="23"/>
      <c r="IE150" s="23"/>
    </row>
    <row r="151" spans="1:239" s="2" customFormat="1" ht="22.5" customHeight="1">
      <c r="A151" s="11">
        <v>149</v>
      </c>
      <c r="B151" s="12" t="s">
        <v>382</v>
      </c>
      <c r="C151" s="11" t="s">
        <v>70</v>
      </c>
      <c r="D151" s="12" t="s">
        <v>349</v>
      </c>
      <c r="E151" s="12" t="s">
        <v>383</v>
      </c>
      <c r="F151" s="14" t="s">
        <v>351</v>
      </c>
      <c r="G151" s="14">
        <v>134</v>
      </c>
      <c r="H151" s="42">
        <v>44061</v>
      </c>
      <c r="I151" s="11" t="s">
        <v>42</v>
      </c>
      <c r="J151" s="21">
        <v>85.47</v>
      </c>
      <c r="K151" s="21">
        <v>83.81266875135</v>
      </c>
      <c r="L151" s="21">
        <v>75.406334375675</v>
      </c>
      <c r="M151" s="11">
        <v>17</v>
      </c>
      <c r="N151" s="11" t="s">
        <v>21</v>
      </c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</row>
    <row r="152" spans="1:239" s="2" customFormat="1" ht="22.5" customHeight="1">
      <c r="A152" s="14">
        <v>150</v>
      </c>
      <c r="B152" s="12" t="s">
        <v>384</v>
      </c>
      <c r="C152" s="11" t="s">
        <v>70</v>
      </c>
      <c r="D152" s="12" t="s">
        <v>349</v>
      </c>
      <c r="E152" s="12" t="s">
        <v>385</v>
      </c>
      <c r="F152" s="14" t="s">
        <v>351</v>
      </c>
      <c r="G152" s="14">
        <v>135.5</v>
      </c>
      <c r="H152" s="42">
        <v>44061</v>
      </c>
      <c r="I152" s="11" t="s">
        <v>42</v>
      </c>
      <c r="J152" s="21">
        <v>84.27</v>
      </c>
      <c r="K152" s="21">
        <v>82.63593770535</v>
      </c>
      <c r="L152" s="21">
        <v>75.192968852675</v>
      </c>
      <c r="M152" s="11">
        <v>18</v>
      </c>
      <c r="N152" s="11" t="s">
        <v>21</v>
      </c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45"/>
      <c r="HZ152" s="45"/>
      <c r="IA152" s="45"/>
      <c r="IB152" s="45"/>
      <c r="IC152" s="45"/>
      <c r="ID152" s="45"/>
      <c r="IE152" s="45"/>
    </row>
    <row r="153" spans="1:239" s="2" customFormat="1" ht="22.5" customHeight="1">
      <c r="A153" s="11">
        <v>151</v>
      </c>
      <c r="B153" s="12" t="s">
        <v>386</v>
      </c>
      <c r="C153" s="11" t="s">
        <v>70</v>
      </c>
      <c r="D153" s="12" t="s">
        <v>349</v>
      </c>
      <c r="E153" s="12" t="s">
        <v>387</v>
      </c>
      <c r="F153" s="14" t="s">
        <v>351</v>
      </c>
      <c r="G153" s="14">
        <v>137</v>
      </c>
      <c r="H153" s="42">
        <v>44061</v>
      </c>
      <c r="I153" s="11" t="s">
        <v>42</v>
      </c>
      <c r="J153" s="21">
        <v>83.4</v>
      </c>
      <c r="K153" s="21">
        <v>81.78280769700001</v>
      </c>
      <c r="L153" s="21">
        <v>75.1414038485</v>
      </c>
      <c r="M153" s="11">
        <v>19</v>
      </c>
      <c r="N153" s="11" t="s">
        <v>21</v>
      </c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</row>
    <row r="154" spans="1:239" s="2" customFormat="1" ht="22.5" customHeight="1">
      <c r="A154" s="14">
        <v>152</v>
      </c>
      <c r="B154" s="12" t="s">
        <v>388</v>
      </c>
      <c r="C154" s="11" t="s">
        <v>70</v>
      </c>
      <c r="D154" s="12" t="s">
        <v>349</v>
      </c>
      <c r="E154" s="12" t="s">
        <v>389</v>
      </c>
      <c r="F154" s="14" t="s">
        <v>351</v>
      </c>
      <c r="G154" s="14">
        <v>134</v>
      </c>
      <c r="H154" s="42">
        <v>44061</v>
      </c>
      <c r="I154" s="11" t="s">
        <v>20</v>
      </c>
      <c r="J154" s="21">
        <v>81.53</v>
      </c>
      <c r="K154" s="21">
        <v>83.17471626726</v>
      </c>
      <c r="L154" s="21">
        <v>75.08735813363</v>
      </c>
      <c r="M154" s="11">
        <v>20</v>
      </c>
      <c r="N154" s="11" t="s">
        <v>21</v>
      </c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  <c r="FW154" s="44"/>
      <c r="FX154" s="44"/>
      <c r="FY154" s="44"/>
      <c r="FZ154" s="44"/>
      <c r="GA154" s="44"/>
      <c r="GB154" s="44"/>
      <c r="GC154" s="44"/>
      <c r="GD154" s="44"/>
      <c r="GE154" s="44"/>
      <c r="GF154" s="44"/>
      <c r="GG154" s="44"/>
      <c r="GH154" s="44"/>
      <c r="GI154" s="44"/>
      <c r="GJ154" s="44"/>
      <c r="GK154" s="44"/>
      <c r="GL154" s="44"/>
      <c r="GM154" s="44"/>
      <c r="GN154" s="44"/>
      <c r="GO154" s="44"/>
      <c r="GP154" s="44"/>
      <c r="GQ154" s="44"/>
      <c r="GR154" s="44"/>
      <c r="GS154" s="44"/>
      <c r="GT154" s="44"/>
      <c r="GU154" s="44"/>
      <c r="GV154" s="44"/>
      <c r="GW154" s="44"/>
      <c r="GX154" s="44"/>
      <c r="GY154" s="44"/>
      <c r="GZ154" s="44"/>
      <c r="HA154" s="44"/>
      <c r="HB154" s="44"/>
      <c r="HC154" s="44"/>
      <c r="HD154" s="44"/>
      <c r="HE154" s="44"/>
      <c r="HF154" s="44"/>
      <c r="HG154" s="44"/>
      <c r="HH154" s="44"/>
      <c r="HI154" s="44"/>
      <c r="HJ154" s="44"/>
      <c r="HK154" s="44"/>
      <c r="HL154" s="44"/>
      <c r="HM154" s="44"/>
      <c r="HN154" s="44"/>
      <c r="HO154" s="44"/>
      <c r="HP154" s="44"/>
      <c r="HQ154" s="44"/>
      <c r="HR154" s="44"/>
      <c r="HS154" s="44"/>
      <c r="HT154" s="44"/>
      <c r="HU154" s="44"/>
      <c r="HV154" s="44"/>
      <c r="HW154" s="44"/>
      <c r="HX154" s="44"/>
      <c r="HY154" s="45"/>
      <c r="HZ154" s="45"/>
      <c r="IA154" s="45"/>
      <c r="IB154" s="45"/>
      <c r="IC154" s="45"/>
      <c r="ID154" s="45"/>
      <c r="IE154" s="45"/>
    </row>
    <row r="155" spans="1:239" s="2" customFormat="1" ht="22.5" customHeight="1">
      <c r="A155" s="11">
        <v>153</v>
      </c>
      <c r="B155" s="12" t="s">
        <v>390</v>
      </c>
      <c r="C155" s="11" t="s">
        <v>70</v>
      </c>
      <c r="D155" s="12" t="s">
        <v>349</v>
      </c>
      <c r="E155" s="12" t="s">
        <v>391</v>
      </c>
      <c r="F155" s="14" t="s">
        <v>351</v>
      </c>
      <c r="G155" s="14">
        <v>135</v>
      </c>
      <c r="H155" s="42">
        <v>44061</v>
      </c>
      <c r="I155" s="11" t="s">
        <v>20</v>
      </c>
      <c r="J155" s="21">
        <v>80.97</v>
      </c>
      <c r="K155" s="21">
        <v>82.60341930774</v>
      </c>
      <c r="L155" s="21">
        <v>75.05170965387</v>
      </c>
      <c r="M155" s="11">
        <v>21</v>
      </c>
      <c r="N155" s="11" t="s">
        <v>21</v>
      </c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  <c r="FW155" s="44"/>
      <c r="FX155" s="44"/>
      <c r="FY155" s="44"/>
      <c r="FZ155" s="44"/>
      <c r="GA155" s="44"/>
      <c r="GB155" s="44"/>
      <c r="GC155" s="44"/>
      <c r="GD155" s="44"/>
      <c r="GE155" s="44"/>
      <c r="GF155" s="44"/>
      <c r="GG155" s="44"/>
      <c r="GH155" s="44"/>
      <c r="GI155" s="44"/>
      <c r="GJ155" s="44"/>
      <c r="GK155" s="44"/>
      <c r="GL155" s="44"/>
      <c r="GM155" s="44"/>
      <c r="GN155" s="44"/>
      <c r="GO155" s="44"/>
      <c r="GP155" s="44"/>
      <c r="GQ155" s="44"/>
      <c r="GR155" s="44"/>
      <c r="GS155" s="44"/>
      <c r="GT155" s="44"/>
      <c r="GU155" s="44"/>
      <c r="GV155" s="44"/>
      <c r="GW155" s="44"/>
      <c r="GX155" s="44"/>
      <c r="GY155" s="44"/>
      <c r="GZ155" s="44"/>
      <c r="HA155" s="44"/>
      <c r="HB155" s="44"/>
      <c r="HC155" s="44"/>
      <c r="HD155" s="44"/>
      <c r="HE155" s="44"/>
      <c r="HF155" s="44"/>
      <c r="HG155" s="44"/>
      <c r="HH155" s="44"/>
      <c r="HI155" s="44"/>
      <c r="HJ155" s="44"/>
      <c r="HK155" s="44"/>
      <c r="HL155" s="44"/>
      <c r="HM155" s="44"/>
      <c r="HN155" s="44"/>
      <c r="HO155" s="44"/>
      <c r="HP155" s="44"/>
      <c r="HQ155" s="44"/>
      <c r="HR155" s="44"/>
      <c r="HS155" s="44"/>
      <c r="HT155" s="44"/>
      <c r="HU155" s="44"/>
      <c r="HV155" s="44"/>
      <c r="HW155" s="44"/>
      <c r="HX155" s="44"/>
      <c r="HY155" s="23"/>
      <c r="HZ155" s="23"/>
      <c r="IA155" s="23"/>
      <c r="IB155" s="23"/>
      <c r="IC155" s="23"/>
      <c r="ID155" s="23"/>
      <c r="IE155" s="23"/>
    </row>
    <row r="156" spans="1:239" s="2" customFormat="1" ht="22.5" customHeight="1">
      <c r="A156" s="14">
        <v>154</v>
      </c>
      <c r="B156" s="12" t="s">
        <v>392</v>
      </c>
      <c r="C156" s="11" t="s">
        <v>70</v>
      </c>
      <c r="D156" s="12" t="s">
        <v>349</v>
      </c>
      <c r="E156" s="12" t="s">
        <v>393</v>
      </c>
      <c r="F156" s="14" t="s">
        <v>351</v>
      </c>
      <c r="G156" s="14">
        <v>128</v>
      </c>
      <c r="H156" s="42">
        <v>44061</v>
      </c>
      <c r="I156" s="11" t="s">
        <v>42</v>
      </c>
      <c r="J156" s="21">
        <v>87.57</v>
      </c>
      <c r="K156" s="21">
        <v>85.87194808185</v>
      </c>
      <c r="L156" s="21">
        <v>74.935974040925</v>
      </c>
      <c r="M156" s="11">
        <v>22</v>
      </c>
      <c r="N156" s="11" t="s">
        <v>21</v>
      </c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3"/>
      <c r="HU156" s="23"/>
      <c r="HV156" s="23"/>
      <c r="HW156" s="23"/>
      <c r="HX156" s="23"/>
      <c r="HY156" s="45"/>
      <c r="HZ156" s="45"/>
      <c r="IA156" s="45"/>
      <c r="IB156" s="45"/>
      <c r="IC156" s="45"/>
      <c r="ID156" s="45"/>
      <c r="IE156" s="45"/>
    </row>
    <row r="157" spans="1:239" s="2" customFormat="1" ht="22.5" customHeight="1">
      <c r="A157" s="11">
        <v>155</v>
      </c>
      <c r="B157" s="12" t="s">
        <v>394</v>
      </c>
      <c r="C157" s="11" t="s">
        <v>70</v>
      </c>
      <c r="D157" s="12" t="s">
        <v>349</v>
      </c>
      <c r="E157" s="12" t="s">
        <v>395</v>
      </c>
      <c r="F157" s="14" t="s">
        <v>351</v>
      </c>
      <c r="G157" s="14">
        <v>132.5</v>
      </c>
      <c r="H157" s="42">
        <v>44061</v>
      </c>
      <c r="I157" s="11" t="s">
        <v>42</v>
      </c>
      <c r="J157" s="21">
        <v>85.13</v>
      </c>
      <c r="K157" s="21">
        <v>83.47926162165</v>
      </c>
      <c r="L157" s="26">
        <v>74.86463081082499</v>
      </c>
      <c r="M157" s="11">
        <v>23</v>
      </c>
      <c r="N157" s="11" t="s">
        <v>21</v>
      </c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38"/>
      <c r="HZ157" s="38"/>
      <c r="IA157" s="38"/>
      <c r="IB157" s="38"/>
      <c r="IC157" s="38"/>
      <c r="ID157" s="38"/>
      <c r="IE157" s="38"/>
    </row>
    <row r="158" spans="1:239" s="2" customFormat="1" ht="22.5" customHeight="1">
      <c r="A158" s="14">
        <v>156</v>
      </c>
      <c r="B158" s="12" t="s">
        <v>396</v>
      </c>
      <c r="C158" s="11" t="s">
        <v>70</v>
      </c>
      <c r="D158" s="12" t="s">
        <v>349</v>
      </c>
      <c r="E158" s="12" t="s">
        <v>397</v>
      </c>
      <c r="F158" s="14" t="s">
        <v>351</v>
      </c>
      <c r="G158" s="14">
        <v>134.5</v>
      </c>
      <c r="H158" s="42">
        <v>44061</v>
      </c>
      <c r="I158" s="11" t="s">
        <v>20</v>
      </c>
      <c r="J158" s="21">
        <v>80.83</v>
      </c>
      <c r="K158" s="21">
        <v>82.46059506786</v>
      </c>
      <c r="L158" s="26">
        <v>74.85529753393</v>
      </c>
      <c r="M158" s="11">
        <v>24</v>
      </c>
      <c r="N158" s="11" t="s">
        <v>21</v>
      </c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  <c r="FW158" s="44"/>
      <c r="FX158" s="44"/>
      <c r="FY158" s="44"/>
      <c r="FZ158" s="44"/>
      <c r="GA158" s="44"/>
      <c r="GB158" s="44"/>
      <c r="GC158" s="44"/>
      <c r="GD158" s="44"/>
      <c r="GE158" s="44"/>
      <c r="GF158" s="44"/>
      <c r="GG158" s="44"/>
      <c r="GH158" s="44"/>
      <c r="GI158" s="44"/>
      <c r="GJ158" s="44"/>
      <c r="GK158" s="44"/>
      <c r="GL158" s="44"/>
      <c r="GM158" s="44"/>
      <c r="GN158" s="44"/>
      <c r="GO158" s="44"/>
      <c r="GP158" s="44"/>
      <c r="GQ158" s="44"/>
      <c r="GR158" s="44"/>
      <c r="GS158" s="44"/>
      <c r="GT158" s="44"/>
      <c r="GU158" s="44"/>
      <c r="GV158" s="44"/>
      <c r="GW158" s="44"/>
      <c r="GX158" s="44"/>
      <c r="GY158" s="44"/>
      <c r="GZ158" s="44"/>
      <c r="HA158" s="44"/>
      <c r="HB158" s="44"/>
      <c r="HC158" s="44"/>
      <c r="HD158" s="44"/>
      <c r="HE158" s="44"/>
      <c r="HF158" s="44"/>
      <c r="HG158" s="44"/>
      <c r="HH158" s="44"/>
      <c r="HI158" s="44"/>
      <c r="HJ158" s="44"/>
      <c r="HK158" s="44"/>
      <c r="HL158" s="44"/>
      <c r="HM158" s="44"/>
      <c r="HN158" s="44"/>
      <c r="HO158" s="44"/>
      <c r="HP158" s="44"/>
      <c r="HQ158" s="44"/>
      <c r="HR158" s="44"/>
      <c r="HS158" s="44"/>
      <c r="HT158" s="44"/>
      <c r="HU158" s="44"/>
      <c r="HV158" s="44"/>
      <c r="HW158" s="44"/>
      <c r="HX158" s="44"/>
      <c r="HY158" s="23"/>
      <c r="HZ158" s="23"/>
      <c r="IA158" s="23"/>
      <c r="IB158" s="23"/>
      <c r="IC158" s="23"/>
      <c r="ID158" s="23"/>
      <c r="IE158" s="23"/>
    </row>
    <row r="159" spans="1:239" s="2" customFormat="1" ht="22.5" customHeight="1">
      <c r="A159" s="11">
        <v>157</v>
      </c>
      <c r="B159" s="12" t="s">
        <v>398</v>
      </c>
      <c r="C159" s="11" t="s">
        <v>70</v>
      </c>
      <c r="D159" s="12" t="s">
        <v>349</v>
      </c>
      <c r="E159" s="12" t="s">
        <v>399</v>
      </c>
      <c r="F159" s="14" t="s">
        <v>351</v>
      </c>
      <c r="G159" s="14">
        <v>134</v>
      </c>
      <c r="H159" s="42">
        <v>44061</v>
      </c>
      <c r="I159" s="11" t="s">
        <v>42</v>
      </c>
      <c r="J159" s="21">
        <v>84.23</v>
      </c>
      <c r="K159" s="21">
        <v>82.59671333715</v>
      </c>
      <c r="L159" s="21">
        <v>74.798356668575</v>
      </c>
      <c r="M159" s="11">
        <v>25</v>
      </c>
      <c r="N159" s="11" t="s">
        <v>21</v>
      </c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44"/>
      <c r="HZ159" s="44"/>
      <c r="IA159" s="44"/>
      <c r="IB159" s="44"/>
      <c r="IC159" s="44"/>
      <c r="ID159" s="44"/>
      <c r="IE159" s="44"/>
    </row>
    <row r="160" spans="1:239" s="2" customFormat="1" ht="22.5" customHeight="1">
      <c r="A160" s="14">
        <v>158</v>
      </c>
      <c r="B160" s="16" t="s">
        <v>400</v>
      </c>
      <c r="C160" s="11" t="s">
        <v>16</v>
      </c>
      <c r="D160" s="16" t="s">
        <v>401</v>
      </c>
      <c r="E160" s="16" t="s">
        <v>402</v>
      </c>
      <c r="F160" s="17" t="s">
        <v>403</v>
      </c>
      <c r="G160" s="17">
        <v>166.5</v>
      </c>
      <c r="H160" s="42">
        <v>44061</v>
      </c>
      <c r="I160" s="11" t="s">
        <v>62</v>
      </c>
      <c r="J160" s="21">
        <v>83.9</v>
      </c>
      <c r="K160" s="21">
        <v>85.4816322083</v>
      </c>
      <c r="L160" s="21">
        <v>84.36581610415</v>
      </c>
      <c r="M160" s="11">
        <v>1</v>
      </c>
      <c r="N160" s="11" t="s">
        <v>21</v>
      </c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23"/>
      <c r="HX160" s="23"/>
      <c r="HY160" s="23"/>
      <c r="HZ160" s="23"/>
      <c r="IA160" s="23"/>
      <c r="IB160" s="23"/>
      <c r="IC160" s="23"/>
      <c r="ID160" s="23"/>
      <c r="IE160" s="23"/>
    </row>
    <row r="161" spans="1:239" s="2" customFormat="1" ht="22.5" customHeight="1">
      <c r="A161" s="11">
        <v>159</v>
      </c>
      <c r="B161" s="16" t="s">
        <v>404</v>
      </c>
      <c r="C161" s="11" t="s">
        <v>16</v>
      </c>
      <c r="D161" s="16" t="s">
        <v>401</v>
      </c>
      <c r="E161" s="16" t="s">
        <v>405</v>
      </c>
      <c r="F161" s="17" t="s">
        <v>403</v>
      </c>
      <c r="G161" s="17">
        <v>164.5</v>
      </c>
      <c r="H161" s="42">
        <v>44061</v>
      </c>
      <c r="I161" s="11" t="s">
        <v>88</v>
      </c>
      <c r="J161" s="21">
        <v>87.37</v>
      </c>
      <c r="K161" s="21">
        <f>J161*0.98268362</f>
        <v>85.8570678794</v>
      </c>
      <c r="L161" s="21">
        <f>G161*0.25+K161*0.5</f>
        <v>84.0535339397</v>
      </c>
      <c r="M161" s="11">
        <v>2</v>
      </c>
      <c r="N161" s="11" t="s">
        <v>21</v>
      </c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  <c r="EC161" s="23"/>
      <c r="ED161" s="23"/>
      <c r="EE161" s="23"/>
      <c r="EF161" s="23"/>
      <c r="EG161" s="23"/>
      <c r="EH161" s="23"/>
      <c r="EI161" s="23"/>
      <c r="EJ161" s="23"/>
      <c r="EK161" s="23"/>
      <c r="EL161" s="23"/>
      <c r="EM161" s="23"/>
      <c r="EN161" s="23"/>
      <c r="EO161" s="23"/>
      <c r="EP161" s="23"/>
      <c r="EQ161" s="23"/>
      <c r="ER161" s="23"/>
      <c r="ES161" s="23"/>
      <c r="ET161" s="23"/>
      <c r="EU161" s="23"/>
      <c r="EV161" s="23"/>
      <c r="EW161" s="23"/>
      <c r="EX161" s="23"/>
      <c r="EY161" s="23"/>
      <c r="EZ161" s="23"/>
      <c r="FA161" s="23"/>
      <c r="FB161" s="23"/>
      <c r="FC161" s="23"/>
      <c r="FD161" s="23"/>
      <c r="FE161" s="23"/>
      <c r="FF161" s="23"/>
      <c r="FG161" s="23"/>
      <c r="FH161" s="23"/>
      <c r="FI161" s="23"/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  <c r="FV161" s="23"/>
      <c r="FW161" s="23"/>
      <c r="FX161" s="23"/>
      <c r="FY161" s="23"/>
      <c r="FZ161" s="23"/>
      <c r="GA161" s="23"/>
      <c r="GB161" s="23"/>
      <c r="GC161" s="23"/>
      <c r="GD161" s="23"/>
      <c r="GE161" s="23"/>
      <c r="GF161" s="23"/>
      <c r="GG161" s="23"/>
      <c r="GH161" s="23"/>
      <c r="GI161" s="23"/>
      <c r="GJ161" s="23"/>
      <c r="GK161" s="23"/>
      <c r="GL161" s="23"/>
      <c r="GM161" s="23"/>
      <c r="GN161" s="23"/>
      <c r="GO161" s="23"/>
      <c r="GP161" s="23"/>
      <c r="GQ161" s="23"/>
      <c r="GR161" s="23"/>
      <c r="GS161" s="23"/>
      <c r="GT161" s="23"/>
      <c r="GU161" s="23"/>
      <c r="GV161" s="23"/>
      <c r="GW161" s="23"/>
      <c r="GX161" s="23"/>
      <c r="GY161" s="23"/>
      <c r="GZ161" s="23"/>
      <c r="HA161" s="23"/>
      <c r="HB161" s="23"/>
      <c r="HC161" s="23"/>
      <c r="HD161" s="23"/>
      <c r="HE161" s="23"/>
      <c r="HF161" s="23"/>
      <c r="HG161" s="23"/>
      <c r="HH161" s="23"/>
      <c r="HI161" s="23"/>
      <c r="HJ161" s="23"/>
      <c r="HK161" s="23"/>
      <c r="HL161" s="23"/>
      <c r="HM161" s="23"/>
      <c r="HN161" s="23"/>
      <c r="HO161" s="23"/>
      <c r="HP161" s="23"/>
      <c r="HQ161" s="23"/>
      <c r="HR161" s="23"/>
      <c r="HS161" s="23"/>
      <c r="HT161" s="23"/>
      <c r="HU161" s="23"/>
      <c r="HV161" s="23"/>
      <c r="HW161" s="23"/>
      <c r="HX161" s="23"/>
      <c r="HY161" s="23"/>
      <c r="HZ161" s="23"/>
      <c r="IA161" s="23"/>
      <c r="IB161" s="23"/>
      <c r="IC161" s="23"/>
      <c r="ID161" s="23"/>
      <c r="IE161" s="23"/>
    </row>
    <row r="162" spans="1:239" s="2" customFormat="1" ht="22.5" customHeight="1">
      <c r="A162" s="14">
        <v>160</v>
      </c>
      <c r="B162" s="16" t="s">
        <v>406</v>
      </c>
      <c r="C162" s="11" t="s">
        <v>16</v>
      </c>
      <c r="D162" s="16" t="s">
        <v>401</v>
      </c>
      <c r="E162" s="16" t="s">
        <v>407</v>
      </c>
      <c r="F162" s="17" t="s">
        <v>403</v>
      </c>
      <c r="G162" s="17">
        <v>162.5</v>
      </c>
      <c r="H162" s="42">
        <v>44061</v>
      </c>
      <c r="I162" s="11" t="s">
        <v>62</v>
      </c>
      <c r="J162" s="21">
        <v>84.73</v>
      </c>
      <c r="K162" s="21">
        <v>86.32727886781</v>
      </c>
      <c r="L162" s="21">
        <v>83.78863943390499</v>
      </c>
      <c r="M162" s="11">
        <v>3</v>
      </c>
      <c r="N162" s="11" t="s">
        <v>21</v>
      </c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23"/>
      <c r="HX162" s="23"/>
      <c r="HY162" s="23"/>
      <c r="HZ162" s="23"/>
      <c r="IA162" s="23"/>
      <c r="IB162" s="23"/>
      <c r="IC162" s="23"/>
      <c r="ID162" s="23"/>
      <c r="IE162" s="23"/>
    </row>
    <row r="163" spans="1:239" s="2" customFormat="1" ht="22.5" customHeight="1">
      <c r="A163" s="11">
        <v>161</v>
      </c>
      <c r="B163" s="16" t="s">
        <v>408</v>
      </c>
      <c r="C163" s="11" t="s">
        <v>16</v>
      </c>
      <c r="D163" s="16" t="s">
        <v>401</v>
      </c>
      <c r="E163" s="16" t="s">
        <v>409</v>
      </c>
      <c r="F163" s="17" t="s">
        <v>403</v>
      </c>
      <c r="G163" s="17">
        <v>165</v>
      </c>
      <c r="H163" s="42">
        <v>44061</v>
      </c>
      <c r="I163" s="11" t="s">
        <v>88</v>
      </c>
      <c r="J163" s="21">
        <v>86.07</v>
      </c>
      <c r="K163" s="21">
        <f>J163*0.98268362</f>
        <v>84.57957917339999</v>
      </c>
      <c r="L163" s="21">
        <f>G163*0.25+K163*0.5</f>
        <v>83.5397895867</v>
      </c>
      <c r="M163" s="11">
        <v>4</v>
      </c>
      <c r="N163" s="11" t="s">
        <v>21</v>
      </c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  <c r="EC163" s="23"/>
      <c r="ED163" s="23"/>
      <c r="EE163" s="23"/>
      <c r="EF163" s="23"/>
      <c r="EG163" s="23"/>
      <c r="EH163" s="23"/>
      <c r="EI163" s="23"/>
      <c r="EJ163" s="23"/>
      <c r="EK163" s="23"/>
      <c r="EL163" s="23"/>
      <c r="EM163" s="23"/>
      <c r="EN163" s="23"/>
      <c r="EO163" s="23"/>
      <c r="EP163" s="23"/>
      <c r="EQ163" s="23"/>
      <c r="ER163" s="23"/>
      <c r="ES163" s="23"/>
      <c r="ET163" s="23"/>
      <c r="EU163" s="23"/>
      <c r="EV163" s="23"/>
      <c r="EW163" s="23"/>
      <c r="EX163" s="23"/>
      <c r="EY163" s="23"/>
      <c r="EZ163" s="23"/>
      <c r="FA163" s="23"/>
      <c r="FB163" s="23"/>
      <c r="FC163" s="23"/>
      <c r="FD163" s="23"/>
      <c r="FE163" s="23"/>
      <c r="FF163" s="23"/>
      <c r="FG163" s="23"/>
      <c r="FH163" s="23"/>
      <c r="FI163" s="23"/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  <c r="FV163" s="23"/>
      <c r="FW163" s="23"/>
      <c r="FX163" s="23"/>
      <c r="FY163" s="23"/>
      <c r="FZ163" s="23"/>
      <c r="GA163" s="23"/>
      <c r="GB163" s="23"/>
      <c r="GC163" s="23"/>
      <c r="GD163" s="23"/>
      <c r="GE163" s="23"/>
      <c r="GF163" s="23"/>
      <c r="GG163" s="23"/>
      <c r="GH163" s="23"/>
      <c r="GI163" s="23"/>
      <c r="GJ163" s="23"/>
      <c r="GK163" s="23"/>
      <c r="GL163" s="23"/>
      <c r="GM163" s="23"/>
      <c r="GN163" s="23"/>
      <c r="GO163" s="23"/>
      <c r="GP163" s="23"/>
      <c r="GQ163" s="23"/>
      <c r="GR163" s="23"/>
      <c r="GS163" s="23"/>
      <c r="GT163" s="23"/>
      <c r="GU163" s="23"/>
      <c r="GV163" s="23"/>
      <c r="GW163" s="23"/>
      <c r="GX163" s="23"/>
      <c r="GY163" s="23"/>
      <c r="GZ163" s="23"/>
      <c r="HA163" s="23"/>
      <c r="HB163" s="23"/>
      <c r="HC163" s="23"/>
      <c r="HD163" s="23"/>
      <c r="HE163" s="23"/>
      <c r="HF163" s="23"/>
      <c r="HG163" s="23"/>
      <c r="HH163" s="23"/>
      <c r="HI163" s="23"/>
      <c r="HJ163" s="23"/>
      <c r="HK163" s="23"/>
      <c r="HL163" s="23"/>
      <c r="HM163" s="23"/>
      <c r="HN163" s="23"/>
      <c r="HO163" s="23"/>
      <c r="HP163" s="23"/>
      <c r="HQ163" s="23"/>
      <c r="HR163" s="23"/>
      <c r="HS163" s="23"/>
      <c r="HT163" s="23"/>
      <c r="HU163" s="23"/>
      <c r="HV163" s="23"/>
      <c r="HW163" s="23"/>
      <c r="HX163" s="23"/>
      <c r="HY163" s="23"/>
      <c r="HZ163" s="23"/>
      <c r="IA163" s="23"/>
      <c r="IB163" s="23"/>
      <c r="IC163" s="23"/>
      <c r="ID163" s="23"/>
      <c r="IE163" s="23"/>
    </row>
    <row r="164" spans="1:239" s="2" customFormat="1" ht="22.5" customHeight="1">
      <c r="A164" s="14">
        <v>162</v>
      </c>
      <c r="B164" s="16" t="s">
        <v>410</v>
      </c>
      <c r="C164" s="11" t="s">
        <v>16</v>
      </c>
      <c r="D164" s="16" t="s">
        <v>401</v>
      </c>
      <c r="E164" s="16" t="s">
        <v>411</v>
      </c>
      <c r="F164" s="17" t="s">
        <v>403</v>
      </c>
      <c r="G164" s="17">
        <v>164</v>
      </c>
      <c r="H164" s="42">
        <v>44061</v>
      </c>
      <c r="I164" s="11" t="s">
        <v>88</v>
      </c>
      <c r="J164" s="21">
        <v>86.27</v>
      </c>
      <c r="K164" s="21">
        <f>J164*0.98268362</f>
        <v>84.77611589739999</v>
      </c>
      <c r="L164" s="21">
        <f>G164*0.25+K164*0.5</f>
        <v>83.3880579487</v>
      </c>
      <c r="M164" s="11">
        <v>5</v>
      </c>
      <c r="N164" s="11" t="s">
        <v>21</v>
      </c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  <c r="EC164" s="23"/>
      <c r="ED164" s="23"/>
      <c r="EE164" s="23"/>
      <c r="EF164" s="23"/>
      <c r="EG164" s="23"/>
      <c r="EH164" s="23"/>
      <c r="EI164" s="23"/>
      <c r="EJ164" s="23"/>
      <c r="EK164" s="23"/>
      <c r="EL164" s="23"/>
      <c r="EM164" s="23"/>
      <c r="EN164" s="23"/>
      <c r="EO164" s="23"/>
      <c r="EP164" s="23"/>
      <c r="EQ164" s="23"/>
      <c r="ER164" s="23"/>
      <c r="ES164" s="23"/>
      <c r="ET164" s="23"/>
      <c r="EU164" s="23"/>
      <c r="EV164" s="23"/>
      <c r="EW164" s="23"/>
      <c r="EX164" s="23"/>
      <c r="EY164" s="23"/>
      <c r="EZ164" s="23"/>
      <c r="FA164" s="23"/>
      <c r="FB164" s="23"/>
      <c r="FC164" s="23"/>
      <c r="FD164" s="23"/>
      <c r="FE164" s="23"/>
      <c r="FF164" s="23"/>
      <c r="FG164" s="23"/>
      <c r="FH164" s="23"/>
      <c r="FI164" s="23"/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  <c r="FV164" s="23"/>
      <c r="FW164" s="23"/>
      <c r="FX164" s="23"/>
      <c r="FY164" s="23"/>
      <c r="FZ164" s="23"/>
      <c r="GA164" s="23"/>
      <c r="GB164" s="23"/>
      <c r="GC164" s="23"/>
      <c r="GD164" s="23"/>
      <c r="GE164" s="23"/>
      <c r="GF164" s="23"/>
      <c r="GG164" s="23"/>
      <c r="GH164" s="23"/>
      <c r="GI164" s="23"/>
      <c r="GJ164" s="23"/>
      <c r="GK164" s="23"/>
      <c r="GL164" s="23"/>
      <c r="GM164" s="23"/>
      <c r="GN164" s="23"/>
      <c r="GO164" s="23"/>
      <c r="GP164" s="23"/>
      <c r="GQ164" s="23"/>
      <c r="GR164" s="23"/>
      <c r="GS164" s="23"/>
      <c r="GT164" s="23"/>
      <c r="GU164" s="23"/>
      <c r="GV164" s="23"/>
      <c r="GW164" s="23"/>
      <c r="GX164" s="23"/>
      <c r="GY164" s="23"/>
      <c r="GZ164" s="23"/>
      <c r="HA164" s="23"/>
      <c r="HB164" s="23"/>
      <c r="HC164" s="23"/>
      <c r="HD164" s="23"/>
      <c r="HE164" s="23"/>
      <c r="HF164" s="23"/>
      <c r="HG164" s="23"/>
      <c r="HH164" s="23"/>
      <c r="HI164" s="23"/>
      <c r="HJ164" s="23"/>
      <c r="HK164" s="23"/>
      <c r="HL164" s="23"/>
      <c r="HM164" s="23"/>
      <c r="HN164" s="23"/>
      <c r="HO164" s="23"/>
      <c r="HP164" s="23"/>
      <c r="HQ164" s="23"/>
      <c r="HR164" s="23"/>
      <c r="HS164" s="23"/>
      <c r="HT164" s="23"/>
      <c r="HU164" s="23"/>
      <c r="HV164" s="23"/>
      <c r="HW164" s="23"/>
      <c r="HX164" s="23"/>
      <c r="HY164" s="23"/>
      <c r="HZ164" s="23"/>
      <c r="IA164" s="23"/>
      <c r="IB164" s="23"/>
      <c r="IC164" s="23"/>
      <c r="ID164" s="23"/>
      <c r="IE164" s="23"/>
    </row>
    <row r="165" spans="1:239" s="2" customFormat="1" ht="22.5" customHeight="1">
      <c r="A165" s="11">
        <v>163</v>
      </c>
      <c r="B165" s="16" t="s">
        <v>412</v>
      </c>
      <c r="C165" s="11" t="s">
        <v>16</v>
      </c>
      <c r="D165" s="16" t="s">
        <v>401</v>
      </c>
      <c r="E165" s="16" t="s">
        <v>413</v>
      </c>
      <c r="F165" s="17" t="s">
        <v>403</v>
      </c>
      <c r="G165" s="17">
        <v>165</v>
      </c>
      <c r="H165" s="42">
        <v>44061</v>
      </c>
      <c r="I165" s="11" t="s">
        <v>62</v>
      </c>
      <c r="J165" s="21">
        <v>82.4</v>
      </c>
      <c r="K165" s="21">
        <v>83.9533551128</v>
      </c>
      <c r="L165" s="21">
        <v>83.2266775564</v>
      </c>
      <c r="M165" s="11">
        <v>6</v>
      </c>
      <c r="N165" s="11" t="s">
        <v>21</v>
      </c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  <c r="EC165" s="23"/>
      <c r="ED165" s="23"/>
      <c r="EE165" s="23"/>
      <c r="EF165" s="23"/>
      <c r="EG165" s="23"/>
      <c r="EH165" s="23"/>
      <c r="EI165" s="23"/>
      <c r="EJ165" s="23"/>
      <c r="EK165" s="23"/>
      <c r="EL165" s="23"/>
      <c r="EM165" s="23"/>
      <c r="EN165" s="23"/>
      <c r="EO165" s="23"/>
      <c r="EP165" s="23"/>
      <c r="EQ165" s="23"/>
      <c r="ER165" s="23"/>
      <c r="ES165" s="23"/>
      <c r="ET165" s="23"/>
      <c r="EU165" s="23"/>
      <c r="EV165" s="23"/>
      <c r="EW165" s="23"/>
      <c r="EX165" s="23"/>
      <c r="EY165" s="23"/>
      <c r="EZ165" s="23"/>
      <c r="FA165" s="23"/>
      <c r="FB165" s="23"/>
      <c r="FC165" s="23"/>
      <c r="FD165" s="23"/>
      <c r="FE165" s="23"/>
      <c r="FF165" s="23"/>
      <c r="FG165" s="23"/>
      <c r="FH165" s="23"/>
      <c r="FI165" s="23"/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  <c r="FV165" s="23"/>
      <c r="FW165" s="23"/>
      <c r="FX165" s="23"/>
      <c r="FY165" s="23"/>
      <c r="FZ165" s="23"/>
      <c r="GA165" s="23"/>
      <c r="GB165" s="23"/>
      <c r="GC165" s="23"/>
      <c r="GD165" s="23"/>
      <c r="GE165" s="23"/>
      <c r="GF165" s="23"/>
      <c r="GG165" s="23"/>
      <c r="GH165" s="23"/>
      <c r="GI165" s="23"/>
      <c r="GJ165" s="23"/>
      <c r="GK165" s="23"/>
      <c r="GL165" s="23"/>
      <c r="GM165" s="23"/>
      <c r="GN165" s="23"/>
      <c r="GO165" s="23"/>
      <c r="GP165" s="23"/>
      <c r="GQ165" s="23"/>
      <c r="GR165" s="23"/>
      <c r="GS165" s="23"/>
      <c r="GT165" s="23"/>
      <c r="GU165" s="23"/>
      <c r="GV165" s="23"/>
      <c r="GW165" s="23"/>
      <c r="GX165" s="23"/>
      <c r="GY165" s="23"/>
      <c r="GZ165" s="23"/>
      <c r="HA165" s="23"/>
      <c r="HB165" s="23"/>
      <c r="HC165" s="23"/>
      <c r="HD165" s="23"/>
      <c r="HE165" s="23"/>
      <c r="HF165" s="23"/>
      <c r="HG165" s="23"/>
      <c r="HH165" s="23"/>
      <c r="HI165" s="23"/>
      <c r="HJ165" s="23"/>
      <c r="HK165" s="23"/>
      <c r="HL165" s="23"/>
      <c r="HM165" s="23"/>
      <c r="HN165" s="23"/>
      <c r="HO165" s="23"/>
      <c r="HP165" s="23"/>
      <c r="HQ165" s="23"/>
      <c r="HR165" s="23"/>
      <c r="HS165" s="23"/>
      <c r="HT165" s="23"/>
      <c r="HU165" s="23"/>
      <c r="HV165" s="23"/>
      <c r="HW165" s="23"/>
      <c r="HX165" s="23"/>
      <c r="HY165" s="23"/>
      <c r="HZ165" s="23"/>
      <c r="IA165" s="23"/>
      <c r="IB165" s="23"/>
      <c r="IC165" s="23"/>
      <c r="ID165" s="23"/>
      <c r="IE165" s="23"/>
    </row>
    <row r="166" spans="1:239" s="2" customFormat="1" ht="22.5" customHeight="1">
      <c r="A166" s="14">
        <v>164</v>
      </c>
      <c r="B166" s="16" t="s">
        <v>414</v>
      </c>
      <c r="C166" s="11" t="s">
        <v>16</v>
      </c>
      <c r="D166" s="16" t="s">
        <v>401</v>
      </c>
      <c r="E166" s="16" t="s">
        <v>415</v>
      </c>
      <c r="F166" s="17" t="s">
        <v>403</v>
      </c>
      <c r="G166" s="17">
        <v>159.5</v>
      </c>
      <c r="H166" s="42">
        <v>44061</v>
      </c>
      <c r="I166" s="11" t="s">
        <v>62</v>
      </c>
      <c r="J166" s="21">
        <v>84.8</v>
      </c>
      <c r="K166" s="21">
        <v>86.39859846559999</v>
      </c>
      <c r="L166" s="21">
        <v>83.0742992328</v>
      </c>
      <c r="M166" s="11">
        <v>7</v>
      </c>
      <c r="N166" s="11" t="s">
        <v>21</v>
      </c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  <c r="EC166" s="23"/>
      <c r="ED166" s="23"/>
      <c r="EE166" s="23"/>
      <c r="EF166" s="23"/>
      <c r="EG166" s="23"/>
      <c r="EH166" s="23"/>
      <c r="EI166" s="23"/>
      <c r="EJ166" s="23"/>
      <c r="EK166" s="23"/>
      <c r="EL166" s="23"/>
      <c r="EM166" s="23"/>
      <c r="EN166" s="23"/>
      <c r="EO166" s="23"/>
      <c r="EP166" s="23"/>
      <c r="EQ166" s="23"/>
      <c r="ER166" s="23"/>
      <c r="ES166" s="23"/>
      <c r="ET166" s="23"/>
      <c r="EU166" s="23"/>
      <c r="EV166" s="23"/>
      <c r="EW166" s="23"/>
      <c r="EX166" s="23"/>
      <c r="EY166" s="23"/>
      <c r="EZ166" s="23"/>
      <c r="FA166" s="23"/>
      <c r="FB166" s="23"/>
      <c r="FC166" s="23"/>
      <c r="FD166" s="23"/>
      <c r="FE166" s="23"/>
      <c r="FF166" s="23"/>
      <c r="FG166" s="23"/>
      <c r="FH166" s="23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  <c r="FV166" s="23"/>
      <c r="FW166" s="23"/>
      <c r="FX166" s="23"/>
      <c r="FY166" s="23"/>
      <c r="FZ166" s="23"/>
      <c r="GA166" s="23"/>
      <c r="GB166" s="23"/>
      <c r="GC166" s="23"/>
      <c r="GD166" s="23"/>
      <c r="GE166" s="23"/>
      <c r="GF166" s="23"/>
      <c r="GG166" s="23"/>
      <c r="GH166" s="23"/>
      <c r="GI166" s="23"/>
      <c r="GJ166" s="23"/>
      <c r="GK166" s="23"/>
      <c r="GL166" s="23"/>
      <c r="GM166" s="23"/>
      <c r="GN166" s="23"/>
      <c r="GO166" s="23"/>
      <c r="GP166" s="23"/>
      <c r="GQ166" s="23"/>
      <c r="GR166" s="23"/>
      <c r="GS166" s="23"/>
      <c r="GT166" s="23"/>
      <c r="GU166" s="23"/>
      <c r="GV166" s="23"/>
      <c r="GW166" s="23"/>
      <c r="GX166" s="23"/>
      <c r="GY166" s="23"/>
      <c r="GZ166" s="23"/>
      <c r="HA166" s="23"/>
      <c r="HB166" s="23"/>
      <c r="HC166" s="23"/>
      <c r="HD166" s="23"/>
      <c r="HE166" s="23"/>
      <c r="HF166" s="23"/>
      <c r="HG166" s="23"/>
      <c r="HH166" s="23"/>
      <c r="HI166" s="23"/>
      <c r="HJ166" s="23"/>
      <c r="HK166" s="23"/>
      <c r="HL166" s="23"/>
      <c r="HM166" s="23"/>
      <c r="HN166" s="23"/>
      <c r="HO166" s="23"/>
      <c r="HP166" s="23"/>
      <c r="HQ166" s="23"/>
      <c r="HR166" s="23"/>
      <c r="HS166" s="23"/>
      <c r="HT166" s="23"/>
      <c r="HU166" s="23"/>
      <c r="HV166" s="23"/>
      <c r="HW166" s="23"/>
      <c r="HX166" s="23"/>
      <c r="HY166" s="23"/>
      <c r="HZ166" s="23"/>
      <c r="IA166" s="23"/>
      <c r="IB166" s="23"/>
      <c r="IC166" s="23"/>
      <c r="ID166" s="23"/>
      <c r="IE166" s="23"/>
    </row>
    <row r="167" spans="1:239" s="2" customFormat="1" ht="22.5" customHeight="1">
      <c r="A167" s="11">
        <v>165</v>
      </c>
      <c r="B167" s="16" t="s">
        <v>416</v>
      </c>
      <c r="C167" s="11" t="s">
        <v>16</v>
      </c>
      <c r="D167" s="16" t="s">
        <v>401</v>
      </c>
      <c r="E167" s="16" t="s">
        <v>417</v>
      </c>
      <c r="F167" s="17" t="s">
        <v>403</v>
      </c>
      <c r="G167" s="17">
        <v>164.5</v>
      </c>
      <c r="H167" s="42">
        <v>44061</v>
      </c>
      <c r="I167" s="11" t="s">
        <v>62</v>
      </c>
      <c r="J167" s="21">
        <v>82.3</v>
      </c>
      <c r="K167" s="21">
        <v>83.8514699731</v>
      </c>
      <c r="L167" s="21">
        <v>83.05073498655</v>
      </c>
      <c r="M167" s="11">
        <v>8</v>
      </c>
      <c r="N167" s="11" t="s">
        <v>21</v>
      </c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23"/>
      <c r="FI167" s="23"/>
      <c r="FJ167" s="23"/>
      <c r="FK167" s="23"/>
      <c r="FL167" s="23"/>
      <c r="FM167" s="23"/>
      <c r="FN167" s="23"/>
      <c r="FO167" s="23"/>
      <c r="FP167" s="23"/>
      <c r="FQ167" s="23"/>
      <c r="FR167" s="23"/>
      <c r="FS167" s="23"/>
      <c r="FT167" s="23"/>
      <c r="FU167" s="23"/>
      <c r="FV167" s="23"/>
      <c r="FW167" s="23"/>
      <c r="FX167" s="23"/>
      <c r="FY167" s="23"/>
      <c r="FZ167" s="23"/>
      <c r="GA167" s="23"/>
      <c r="GB167" s="23"/>
      <c r="GC167" s="23"/>
      <c r="GD167" s="23"/>
      <c r="GE167" s="23"/>
      <c r="GF167" s="23"/>
      <c r="GG167" s="23"/>
      <c r="GH167" s="23"/>
      <c r="GI167" s="23"/>
      <c r="GJ167" s="23"/>
      <c r="GK167" s="23"/>
      <c r="GL167" s="23"/>
      <c r="GM167" s="23"/>
      <c r="GN167" s="23"/>
      <c r="GO167" s="23"/>
      <c r="GP167" s="23"/>
      <c r="GQ167" s="23"/>
      <c r="GR167" s="23"/>
      <c r="GS167" s="23"/>
      <c r="GT167" s="23"/>
      <c r="GU167" s="23"/>
      <c r="GV167" s="23"/>
      <c r="GW167" s="23"/>
      <c r="GX167" s="23"/>
      <c r="GY167" s="23"/>
      <c r="GZ167" s="23"/>
      <c r="HA167" s="23"/>
      <c r="HB167" s="23"/>
      <c r="HC167" s="23"/>
      <c r="HD167" s="23"/>
      <c r="HE167" s="23"/>
      <c r="HF167" s="23"/>
      <c r="HG167" s="23"/>
      <c r="HH167" s="23"/>
      <c r="HI167" s="23"/>
      <c r="HJ167" s="23"/>
      <c r="HK167" s="23"/>
      <c r="HL167" s="23"/>
      <c r="HM167" s="23"/>
      <c r="HN167" s="23"/>
      <c r="HO167" s="23"/>
      <c r="HP167" s="23"/>
      <c r="HQ167" s="23"/>
      <c r="HR167" s="23"/>
      <c r="HS167" s="23"/>
      <c r="HT167" s="23"/>
      <c r="HU167" s="23"/>
      <c r="HV167" s="23"/>
      <c r="HW167" s="23"/>
      <c r="HX167" s="23"/>
      <c r="HY167" s="23"/>
      <c r="HZ167" s="23"/>
      <c r="IA167" s="23"/>
      <c r="IB167" s="23"/>
      <c r="IC167" s="23"/>
      <c r="ID167" s="23"/>
      <c r="IE167" s="23"/>
    </row>
    <row r="168" spans="1:239" s="2" customFormat="1" ht="22.5" customHeight="1">
      <c r="A168" s="14">
        <v>166</v>
      </c>
      <c r="B168" s="16" t="s">
        <v>418</v>
      </c>
      <c r="C168" s="11" t="s">
        <v>16</v>
      </c>
      <c r="D168" s="16" t="s">
        <v>401</v>
      </c>
      <c r="E168" s="16" t="s">
        <v>419</v>
      </c>
      <c r="F168" s="17" t="s">
        <v>403</v>
      </c>
      <c r="G168" s="17">
        <v>161.5</v>
      </c>
      <c r="H168" s="42">
        <v>44061</v>
      </c>
      <c r="I168" s="11" t="s">
        <v>88</v>
      </c>
      <c r="J168" s="21">
        <v>86.13</v>
      </c>
      <c r="K168" s="21">
        <f>J168*0.98268362</f>
        <v>84.6385401906</v>
      </c>
      <c r="L168" s="21">
        <f>G168*0.25+K168*0.5</f>
        <v>82.6942700953</v>
      </c>
      <c r="M168" s="11">
        <v>9</v>
      </c>
      <c r="N168" s="11" t="s">
        <v>21</v>
      </c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23"/>
      <c r="HX168" s="23"/>
      <c r="HY168" s="23"/>
      <c r="HZ168" s="23"/>
      <c r="IA168" s="23"/>
      <c r="IB168" s="23"/>
      <c r="IC168" s="23"/>
      <c r="ID168" s="23"/>
      <c r="IE168" s="23"/>
    </row>
    <row r="169" spans="1:239" s="2" customFormat="1" ht="22.5" customHeight="1">
      <c r="A169" s="11">
        <v>167</v>
      </c>
      <c r="B169" s="16" t="s">
        <v>420</v>
      </c>
      <c r="C169" s="11" t="s">
        <v>16</v>
      </c>
      <c r="D169" s="16" t="s">
        <v>401</v>
      </c>
      <c r="E169" s="16" t="s">
        <v>421</v>
      </c>
      <c r="F169" s="17" t="s">
        <v>403</v>
      </c>
      <c r="G169" s="17">
        <v>159</v>
      </c>
      <c r="H169" s="42">
        <v>44061</v>
      </c>
      <c r="I169" s="11" t="s">
        <v>88</v>
      </c>
      <c r="J169" s="21">
        <v>87.03</v>
      </c>
      <c r="K169" s="21">
        <f>J169*0.98268362</f>
        <v>85.5229554486</v>
      </c>
      <c r="L169" s="21">
        <f>G169*0.25+K169*0.5</f>
        <v>82.5114777243</v>
      </c>
      <c r="M169" s="11">
        <v>10</v>
      </c>
      <c r="N169" s="11" t="s">
        <v>21</v>
      </c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23"/>
      <c r="HX169" s="23"/>
      <c r="HY169" s="23"/>
      <c r="HZ169" s="23"/>
      <c r="IA169" s="23"/>
      <c r="IB169" s="23"/>
      <c r="IC169" s="23"/>
      <c r="ID169" s="23"/>
      <c r="IE169" s="23"/>
    </row>
    <row r="170" spans="1:239" s="2" customFormat="1" ht="22.5" customHeight="1">
      <c r="A170" s="14">
        <v>168</v>
      </c>
      <c r="B170" s="16" t="s">
        <v>422</v>
      </c>
      <c r="C170" s="11" t="s">
        <v>16</v>
      </c>
      <c r="D170" s="16" t="s">
        <v>401</v>
      </c>
      <c r="E170" s="16" t="s">
        <v>423</v>
      </c>
      <c r="F170" s="17" t="s">
        <v>403</v>
      </c>
      <c r="G170" s="17">
        <v>161.5</v>
      </c>
      <c r="H170" s="42">
        <v>44061</v>
      </c>
      <c r="I170" s="11" t="s">
        <v>62</v>
      </c>
      <c r="J170" s="21">
        <v>82.27</v>
      </c>
      <c r="K170" s="21">
        <v>83.82090443118999</v>
      </c>
      <c r="L170" s="21">
        <v>82.285452215595</v>
      </c>
      <c r="M170" s="11">
        <v>11</v>
      </c>
      <c r="N170" s="11" t="s">
        <v>21</v>
      </c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  <c r="EC170" s="23"/>
      <c r="ED170" s="23"/>
      <c r="EE170" s="23"/>
      <c r="EF170" s="23"/>
      <c r="EG170" s="23"/>
      <c r="EH170" s="23"/>
      <c r="EI170" s="23"/>
      <c r="EJ170" s="23"/>
      <c r="EK170" s="23"/>
      <c r="EL170" s="23"/>
      <c r="EM170" s="23"/>
      <c r="EN170" s="23"/>
      <c r="EO170" s="23"/>
      <c r="EP170" s="23"/>
      <c r="EQ170" s="23"/>
      <c r="ER170" s="23"/>
      <c r="ES170" s="23"/>
      <c r="ET170" s="23"/>
      <c r="EU170" s="23"/>
      <c r="EV170" s="23"/>
      <c r="EW170" s="23"/>
      <c r="EX170" s="23"/>
      <c r="EY170" s="23"/>
      <c r="EZ170" s="23"/>
      <c r="FA170" s="23"/>
      <c r="FB170" s="23"/>
      <c r="FC170" s="23"/>
      <c r="FD170" s="23"/>
      <c r="FE170" s="23"/>
      <c r="FF170" s="23"/>
      <c r="FG170" s="23"/>
      <c r="FH170" s="23"/>
      <c r="FI170" s="23"/>
      <c r="FJ170" s="23"/>
      <c r="FK170" s="23"/>
      <c r="FL170" s="23"/>
      <c r="FM170" s="23"/>
      <c r="FN170" s="23"/>
      <c r="FO170" s="23"/>
      <c r="FP170" s="23"/>
      <c r="FQ170" s="23"/>
      <c r="FR170" s="23"/>
      <c r="FS170" s="23"/>
      <c r="FT170" s="23"/>
      <c r="FU170" s="23"/>
      <c r="FV170" s="23"/>
      <c r="FW170" s="23"/>
      <c r="FX170" s="23"/>
      <c r="FY170" s="23"/>
      <c r="FZ170" s="23"/>
      <c r="GA170" s="23"/>
      <c r="GB170" s="23"/>
      <c r="GC170" s="23"/>
      <c r="GD170" s="23"/>
      <c r="GE170" s="23"/>
      <c r="GF170" s="23"/>
      <c r="GG170" s="23"/>
      <c r="GH170" s="23"/>
      <c r="GI170" s="23"/>
      <c r="GJ170" s="23"/>
      <c r="GK170" s="23"/>
      <c r="GL170" s="23"/>
      <c r="GM170" s="23"/>
      <c r="GN170" s="23"/>
      <c r="GO170" s="23"/>
      <c r="GP170" s="23"/>
      <c r="GQ170" s="23"/>
      <c r="GR170" s="23"/>
      <c r="GS170" s="23"/>
      <c r="GT170" s="23"/>
      <c r="GU170" s="23"/>
      <c r="GV170" s="23"/>
      <c r="GW170" s="23"/>
      <c r="GX170" s="23"/>
      <c r="GY170" s="23"/>
      <c r="GZ170" s="23"/>
      <c r="HA170" s="23"/>
      <c r="HB170" s="23"/>
      <c r="HC170" s="23"/>
      <c r="HD170" s="23"/>
      <c r="HE170" s="23"/>
      <c r="HF170" s="23"/>
      <c r="HG170" s="23"/>
      <c r="HH170" s="23"/>
      <c r="HI170" s="23"/>
      <c r="HJ170" s="23"/>
      <c r="HK170" s="23"/>
      <c r="HL170" s="23"/>
      <c r="HM170" s="23"/>
      <c r="HN170" s="23"/>
      <c r="HO170" s="23"/>
      <c r="HP170" s="23"/>
      <c r="HQ170" s="23"/>
      <c r="HR170" s="23"/>
      <c r="HS170" s="23"/>
      <c r="HT170" s="23"/>
      <c r="HU170" s="23"/>
      <c r="HV170" s="23"/>
      <c r="HW170" s="23"/>
      <c r="HX170" s="23"/>
      <c r="HY170" s="23"/>
      <c r="HZ170" s="23"/>
      <c r="IA170" s="23"/>
      <c r="IB170" s="23"/>
      <c r="IC170" s="23"/>
      <c r="ID170" s="23"/>
      <c r="IE170" s="23"/>
    </row>
    <row r="171" spans="1:232" s="2" customFormat="1" ht="22.5" customHeight="1">
      <c r="A171" s="11">
        <v>169</v>
      </c>
      <c r="B171" s="16" t="s">
        <v>424</v>
      </c>
      <c r="C171" s="11" t="s">
        <v>16</v>
      </c>
      <c r="D171" s="16" t="s">
        <v>401</v>
      </c>
      <c r="E171" s="16" t="s">
        <v>425</v>
      </c>
      <c r="F171" s="17" t="s">
        <v>403</v>
      </c>
      <c r="G171" s="17">
        <v>152</v>
      </c>
      <c r="H171" s="42">
        <v>44061</v>
      </c>
      <c r="I171" s="11" t="s">
        <v>62</v>
      </c>
      <c r="J171" s="21">
        <v>86.43</v>
      </c>
      <c r="K171" s="21">
        <v>88.05932624271</v>
      </c>
      <c r="L171" s="21">
        <v>82.029663121355</v>
      </c>
      <c r="M171" s="11">
        <v>12</v>
      </c>
      <c r="N171" s="11" t="s">
        <v>21</v>
      </c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  <c r="EC171" s="23"/>
      <c r="ED171" s="23"/>
      <c r="EE171" s="23"/>
      <c r="EF171" s="23"/>
      <c r="EG171" s="23"/>
      <c r="EH171" s="23"/>
      <c r="EI171" s="23"/>
      <c r="EJ171" s="23"/>
      <c r="EK171" s="23"/>
      <c r="EL171" s="23"/>
      <c r="EM171" s="23"/>
      <c r="EN171" s="23"/>
      <c r="EO171" s="23"/>
      <c r="EP171" s="23"/>
      <c r="EQ171" s="23"/>
      <c r="ER171" s="23"/>
      <c r="ES171" s="23"/>
      <c r="ET171" s="23"/>
      <c r="EU171" s="23"/>
      <c r="EV171" s="23"/>
      <c r="EW171" s="23"/>
      <c r="EX171" s="23"/>
      <c r="EY171" s="23"/>
      <c r="EZ171" s="23"/>
      <c r="FA171" s="23"/>
      <c r="FB171" s="23"/>
      <c r="FC171" s="23"/>
      <c r="FD171" s="23"/>
      <c r="FE171" s="23"/>
      <c r="FF171" s="23"/>
      <c r="FG171" s="23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23"/>
      <c r="HX171" s="23"/>
    </row>
    <row r="172" spans="1:239" s="2" customFormat="1" ht="22.5" customHeight="1">
      <c r="A172" s="14">
        <v>170</v>
      </c>
      <c r="B172" s="16" t="s">
        <v>426</v>
      </c>
      <c r="C172" s="11" t="s">
        <v>16</v>
      </c>
      <c r="D172" s="16" t="s">
        <v>401</v>
      </c>
      <c r="E172" s="16" t="s">
        <v>427</v>
      </c>
      <c r="F172" s="17" t="s">
        <v>403</v>
      </c>
      <c r="G172" s="17">
        <v>158</v>
      </c>
      <c r="H172" s="42">
        <v>44061</v>
      </c>
      <c r="I172" s="11" t="s">
        <v>88</v>
      </c>
      <c r="J172" s="21">
        <v>86.1</v>
      </c>
      <c r="K172" s="21">
        <f>J172*0.98268362</f>
        <v>84.609059682</v>
      </c>
      <c r="L172" s="21">
        <f>G172*0.25+K172*0.5</f>
        <v>81.804529841</v>
      </c>
      <c r="M172" s="11">
        <v>13</v>
      </c>
      <c r="N172" s="11" t="s">
        <v>21</v>
      </c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  <c r="EC172" s="23"/>
      <c r="ED172" s="23"/>
      <c r="EE172" s="23"/>
      <c r="EF172" s="23"/>
      <c r="EG172" s="23"/>
      <c r="EH172" s="23"/>
      <c r="EI172" s="23"/>
      <c r="EJ172" s="23"/>
      <c r="EK172" s="23"/>
      <c r="EL172" s="23"/>
      <c r="EM172" s="23"/>
      <c r="EN172" s="23"/>
      <c r="EO172" s="23"/>
      <c r="EP172" s="23"/>
      <c r="EQ172" s="23"/>
      <c r="ER172" s="23"/>
      <c r="ES172" s="23"/>
      <c r="ET172" s="23"/>
      <c r="EU172" s="23"/>
      <c r="EV172" s="23"/>
      <c r="EW172" s="23"/>
      <c r="EX172" s="23"/>
      <c r="EY172" s="23"/>
      <c r="EZ172" s="23"/>
      <c r="FA172" s="23"/>
      <c r="FB172" s="23"/>
      <c r="FC172" s="23"/>
      <c r="FD172" s="23"/>
      <c r="FE172" s="23"/>
      <c r="FF172" s="23"/>
      <c r="FG172" s="23"/>
      <c r="FH172" s="23"/>
      <c r="FI172" s="23"/>
      <c r="FJ172" s="23"/>
      <c r="FK172" s="23"/>
      <c r="FL172" s="23"/>
      <c r="FM172" s="23"/>
      <c r="FN172" s="23"/>
      <c r="FO172" s="23"/>
      <c r="FP172" s="23"/>
      <c r="FQ172" s="23"/>
      <c r="FR172" s="23"/>
      <c r="FS172" s="23"/>
      <c r="FT172" s="23"/>
      <c r="FU172" s="23"/>
      <c r="FV172" s="23"/>
      <c r="FW172" s="23"/>
      <c r="FX172" s="23"/>
      <c r="FY172" s="23"/>
      <c r="FZ172" s="23"/>
      <c r="GA172" s="23"/>
      <c r="GB172" s="23"/>
      <c r="GC172" s="23"/>
      <c r="GD172" s="23"/>
      <c r="GE172" s="23"/>
      <c r="GF172" s="23"/>
      <c r="GG172" s="23"/>
      <c r="GH172" s="23"/>
      <c r="GI172" s="23"/>
      <c r="GJ172" s="23"/>
      <c r="GK172" s="23"/>
      <c r="GL172" s="23"/>
      <c r="GM172" s="23"/>
      <c r="GN172" s="23"/>
      <c r="GO172" s="23"/>
      <c r="GP172" s="23"/>
      <c r="GQ172" s="23"/>
      <c r="GR172" s="23"/>
      <c r="GS172" s="23"/>
      <c r="GT172" s="23"/>
      <c r="GU172" s="23"/>
      <c r="GV172" s="23"/>
      <c r="GW172" s="23"/>
      <c r="GX172" s="23"/>
      <c r="GY172" s="23"/>
      <c r="GZ172" s="23"/>
      <c r="HA172" s="23"/>
      <c r="HB172" s="23"/>
      <c r="HC172" s="23"/>
      <c r="HD172" s="23"/>
      <c r="HE172" s="23"/>
      <c r="HF172" s="23"/>
      <c r="HG172" s="23"/>
      <c r="HH172" s="23"/>
      <c r="HI172" s="23"/>
      <c r="HJ172" s="23"/>
      <c r="HK172" s="23"/>
      <c r="HL172" s="23"/>
      <c r="HM172" s="23"/>
      <c r="HN172" s="23"/>
      <c r="HO172" s="23"/>
      <c r="HP172" s="23"/>
      <c r="HQ172" s="23"/>
      <c r="HR172" s="23"/>
      <c r="HS172" s="23"/>
      <c r="HT172" s="23"/>
      <c r="HU172" s="23"/>
      <c r="HV172" s="23"/>
      <c r="HW172" s="23"/>
      <c r="HX172" s="23"/>
      <c r="HY172" s="23"/>
      <c r="HZ172" s="23"/>
      <c r="IA172" s="23"/>
      <c r="IB172" s="23"/>
      <c r="IC172" s="23"/>
      <c r="ID172" s="23"/>
      <c r="IE172" s="23"/>
    </row>
    <row r="173" spans="1:232" s="2" customFormat="1" ht="22.5" customHeight="1">
      <c r="A173" s="11">
        <v>171</v>
      </c>
      <c r="B173" s="16" t="s">
        <v>428</v>
      </c>
      <c r="C173" s="11" t="s">
        <v>16</v>
      </c>
      <c r="D173" s="16" t="s">
        <v>401</v>
      </c>
      <c r="E173" s="16" t="s">
        <v>429</v>
      </c>
      <c r="F173" s="17" t="s">
        <v>403</v>
      </c>
      <c r="G173" s="17">
        <v>158</v>
      </c>
      <c r="H173" s="42">
        <v>44061</v>
      </c>
      <c r="I173" s="11" t="s">
        <v>62</v>
      </c>
      <c r="J173" s="21">
        <v>82.93</v>
      </c>
      <c r="K173" s="21">
        <v>84.49334635321</v>
      </c>
      <c r="L173" s="21">
        <v>81.746673176605</v>
      </c>
      <c r="M173" s="11">
        <v>14</v>
      </c>
      <c r="N173" s="11" t="s">
        <v>21</v>
      </c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23"/>
      <c r="FI173" s="23"/>
      <c r="FJ173" s="23"/>
      <c r="FK173" s="23"/>
      <c r="FL173" s="23"/>
      <c r="FM173" s="23"/>
      <c r="FN173" s="23"/>
      <c r="FO173" s="23"/>
      <c r="FP173" s="23"/>
      <c r="FQ173" s="23"/>
      <c r="FR173" s="23"/>
      <c r="FS173" s="23"/>
      <c r="FT173" s="23"/>
      <c r="FU173" s="23"/>
      <c r="FV173" s="23"/>
      <c r="FW173" s="23"/>
      <c r="FX173" s="23"/>
      <c r="FY173" s="23"/>
      <c r="FZ173" s="23"/>
      <c r="GA173" s="23"/>
      <c r="GB173" s="23"/>
      <c r="GC173" s="23"/>
      <c r="GD173" s="23"/>
      <c r="GE173" s="23"/>
      <c r="GF173" s="23"/>
      <c r="GG173" s="23"/>
      <c r="GH173" s="23"/>
      <c r="GI173" s="23"/>
      <c r="GJ173" s="23"/>
      <c r="GK173" s="23"/>
      <c r="GL173" s="23"/>
      <c r="GM173" s="23"/>
      <c r="GN173" s="23"/>
      <c r="GO173" s="23"/>
      <c r="GP173" s="23"/>
      <c r="GQ173" s="23"/>
      <c r="GR173" s="23"/>
      <c r="GS173" s="23"/>
      <c r="GT173" s="23"/>
      <c r="GU173" s="23"/>
      <c r="GV173" s="23"/>
      <c r="GW173" s="23"/>
      <c r="GX173" s="23"/>
      <c r="GY173" s="23"/>
      <c r="GZ173" s="23"/>
      <c r="HA173" s="23"/>
      <c r="HB173" s="23"/>
      <c r="HC173" s="23"/>
      <c r="HD173" s="23"/>
      <c r="HE173" s="23"/>
      <c r="HF173" s="23"/>
      <c r="HG173" s="23"/>
      <c r="HH173" s="23"/>
      <c r="HI173" s="23"/>
      <c r="HJ173" s="23"/>
      <c r="HK173" s="23"/>
      <c r="HL173" s="23"/>
      <c r="HM173" s="23"/>
      <c r="HN173" s="23"/>
      <c r="HO173" s="23"/>
      <c r="HP173" s="23"/>
      <c r="HQ173" s="23"/>
      <c r="HR173" s="23"/>
      <c r="HS173" s="23"/>
      <c r="HT173" s="23"/>
      <c r="HU173" s="23"/>
      <c r="HV173" s="23"/>
      <c r="HW173" s="23"/>
      <c r="HX173" s="23"/>
    </row>
    <row r="174" spans="1:239" s="2" customFormat="1" ht="22.5" customHeight="1">
      <c r="A174" s="14">
        <v>172</v>
      </c>
      <c r="B174" s="16" t="s">
        <v>430</v>
      </c>
      <c r="C174" s="11" t="s">
        <v>16</v>
      </c>
      <c r="D174" s="16" t="s">
        <v>401</v>
      </c>
      <c r="E174" s="16" t="s">
        <v>431</v>
      </c>
      <c r="F174" s="17" t="s">
        <v>403</v>
      </c>
      <c r="G174" s="17">
        <v>162.5</v>
      </c>
      <c r="H174" s="42">
        <v>44061</v>
      </c>
      <c r="I174" s="11" t="s">
        <v>88</v>
      </c>
      <c r="J174" s="21">
        <v>83.57</v>
      </c>
      <c r="K174" s="21">
        <f>J174*0.98268362</f>
        <v>82.12287012339999</v>
      </c>
      <c r="L174" s="21">
        <f>G174*0.25+K174*0.5</f>
        <v>81.6864350617</v>
      </c>
      <c r="M174" s="11">
        <v>15</v>
      </c>
      <c r="N174" s="11" t="s">
        <v>21</v>
      </c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23"/>
      <c r="HX174" s="23"/>
      <c r="HY174" s="23"/>
      <c r="HZ174" s="23"/>
      <c r="IA174" s="23"/>
      <c r="IB174" s="23"/>
      <c r="IC174" s="23"/>
      <c r="ID174" s="23"/>
      <c r="IE174" s="23"/>
    </row>
    <row r="175" spans="1:232" s="2" customFormat="1" ht="22.5" customHeight="1">
      <c r="A175" s="11">
        <v>173</v>
      </c>
      <c r="B175" s="16" t="s">
        <v>432</v>
      </c>
      <c r="C175" s="11" t="s">
        <v>16</v>
      </c>
      <c r="D175" s="16" t="s">
        <v>401</v>
      </c>
      <c r="E175" s="16" t="s">
        <v>433</v>
      </c>
      <c r="F175" s="17" t="s">
        <v>403</v>
      </c>
      <c r="G175" s="17">
        <v>157.5</v>
      </c>
      <c r="H175" s="42">
        <v>44061</v>
      </c>
      <c r="I175" s="11" t="s">
        <v>62</v>
      </c>
      <c r="J175" s="21">
        <v>83</v>
      </c>
      <c r="K175" s="21">
        <v>84.564665951</v>
      </c>
      <c r="L175" s="21">
        <v>81.6573329755</v>
      </c>
      <c r="M175" s="11">
        <v>16</v>
      </c>
      <c r="N175" s="11" t="s">
        <v>21</v>
      </c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  <c r="EC175" s="23"/>
      <c r="ED175" s="23"/>
      <c r="EE175" s="23"/>
      <c r="EF175" s="23"/>
      <c r="EG175" s="23"/>
      <c r="EH175" s="23"/>
      <c r="EI175" s="23"/>
      <c r="EJ175" s="23"/>
      <c r="EK175" s="23"/>
      <c r="EL175" s="23"/>
      <c r="EM175" s="23"/>
      <c r="EN175" s="23"/>
      <c r="EO175" s="23"/>
      <c r="EP175" s="23"/>
      <c r="EQ175" s="23"/>
      <c r="ER175" s="23"/>
      <c r="ES175" s="23"/>
      <c r="ET175" s="23"/>
      <c r="EU175" s="23"/>
      <c r="EV175" s="23"/>
      <c r="EW175" s="23"/>
      <c r="EX175" s="23"/>
      <c r="EY175" s="23"/>
      <c r="EZ175" s="23"/>
      <c r="FA175" s="23"/>
      <c r="FB175" s="23"/>
      <c r="FC175" s="23"/>
      <c r="FD175" s="23"/>
      <c r="FE175" s="23"/>
      <c r="FF175" s="23"/>
      <c r="FG175" s="23"/>
      <c r="FH175" s="23"/>
      <c r="FI175" s="23"/>
      <c r="FJ175" s="23"/>
      <c r="FK175" s="23"/>
      <c r="FL175" s="23"/>
      <c r="FM175" s="23"/>
      <c r="FN175" s="23"/>
      <c r="FO175" s="23"/>
      <c r="FP175" s="23"/>
      <c r="FQ175" s="23"/>
      <c r="FR175" s="23"/>
      <c r="FS175" s="23"/>
      <c r="FT175" s="23"/>
      <c r="FU175" s="23"/>
      <c r="FV175" s="23"/>
      <c r="FW175" s="23"/>
      <c r="FX175" s="23"/>
      <c r="FY175" s="23"/>
      <c r="FZ175" s="23"/>
      <c r="GA175" s="23"/>
      <c r="GB175" s="23"/>
      <c r="GC175" s="23"/>
      <c r="GD175" s="23"/>
      <c r="GE175" s="23"/>
      <c r="GF175" s="23"/>
      <c r="GG175" s="23"/>
      <c r="GH175" s="23"/>
      <c r="GI175" s="23"/>
      <c r="GJ175" s="23"/>
      <c r="GK175" s="23"/>
      <c r="GL175" s="23"/>
      <c r="GM175" s="23"/>
      <c r="GN175" s="23"/>
      <c r="GO175" s="23"/>
      <c r="GP175" s="23"/>
      <c r="GQ175" s="23"/>
      <c r="GR175" s="23"/>
      <c r="GS175" s="23"/>
      <c r="GT175" s="23"/>
      <c r="GU175" s="23"/>
      <c r="GV175" s="23"/>
      <c r="GW175" s="23"/>
      <c r="GX175" s="23"/>
      <c r="GY175" s="23"/>
      <c r="GZ175" s="23"/>
      <c r="HA175" s="23"/>
      <c r="HB175" s="23"/>
      <c r="HC175" s="23"/>
      <c r="HD175" s="23"/>
      <c r="HE175" s="23"/>
      <c r="HF175" s="23"/>
      <c r="HG175" s="23"/>
      <c r="HH175" s="23"/>
      <c r="HI175" s="23"/>
      <c r="HJ175" s="23"/>
      <c r="HK175" s="23"/>
      <c r="HL175" s="23"/>
      <c r="HM175" s="23"/>
      <c r="HN175" s="23"/>
      <c r="HO175" s="23"/>
      <c r="HP175" s="23"/>
      <c r="HQ175" s="23"/>
      <c r="HR175" s="23"/>
      <c r="HS175" s="23"/>
      <c r="HT175" s="23"/>
      <c r="HU175" s="23"/>
      <c r="HV175" s="23"/>
      <c r="HW175" s="23"/>
      <c r="HX175" s="23"/>
    </row>
    <row r="176" spans="1:232" s="2" customFormat="1" ht="22.5" customHeight="1">
      <c r="A176" s="14">
        <v>174</v>
      </c>
      <c r="B176" s="16" t="s">
        <v>434</v>
      </c>
      <c r="C176" s="11" t="s">
        <v>16</v>
      </c>
      <c r="D176" s="16" t="s">
        <v>401</v>
      </c>
      <c r="E176" s="16" t="s">
        <v>435</v>
      </c>
      <c r="F176" s="17" t="s">
        <v>403</v>
      </c>
      <c r="G176" s="17">
        <v>159.5</v>
      </c>
      <c r="H176" s="42">
        <v>44061</v>
      </c>
      <c r="I176" s="11" t="s">
        <v>88</v>
      </c>
      <c r="J176" s="21">
        <v>84.5</v>
      </c>
      <c r="K176" s="21">
        <f>J176*0.98268362</f>
        <v>83.03676589</v>
      </c>
      <c r="L176" s="26">
        <f>G176*0.25+K176*0.5</f>
        <v>81.393382945</v>
      </c>
      <c r="M176" s="11">
        <v>17</v>
      </c>
      <c r="N176" s="11" t="s">
        <v>21</v>
      </c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  <c r="EC176" s="23"/>
      <c r="ED176" s="23"/>
      <c r="EE176" s="23"/>
      <c r="EF176" s="23"/>
      <c r="EG176" s="23"/>
      <c r="EH176" s="23"/>
      <c r="EI176" s="23"/>
      <c r="EJ176" s="23"/>
      <c r="EK176" s="23"/>
      <c r="EL176" s="23"/>
      <c r="EM176" s="23"/>
      <c r="EN176" s="23"/>
      <c r="EO176" s="23"/>
      <c r="EP176" s="23"/>
      <c r="EQ176" s="23"/>
      <c r="ER176" s="23"/>
      <c r="ES176" s="23"/>
      <c r="ET176" s="23"/>
      <c r="EU176" s="23"/>
      <c r="EV176" s="23"/>
      <c r="EW176" s="23"/>
      <c r="EX176" s="23"/>
      <c r="EY176" s="23"/>
      <c r="EZ176" s="23"/>
      <c r="FA176" s="23"/>
      <c r="FB176" s="23"/>
      <c r="FC176" s="23"/>
      <c r="FD176" s="23"/>
      <c r="FE176" s="23"/>
      <c r="FF176" s="23"/>
      <c r="FG176" s="23"/>
      <c r="FH176" s="23"/>
      <c r="FI176" s="23"/>
      <c r="FJ176" s="23"/>
      <c r="FK176" s="23"/>
      <c r="FL176" s="23"/>
      <c r="FM176" s="23"/>
      <c r="FN176" s="23"/>
      <c r="FO176" s="23"/>
      <c r="FP176" s="23"/>
      <c r="FQ176" s="23"/>
      <c r="FR176" s="23"/>
      <c r="FS176" s="23"/>
      <c r="FT176" s="23"/>
      <c r="FU176" s="23"/>
      <c r="FV176" s="23"/>
      <c r="FW176" s="23"/>
      <c r="FX176" s="23"/>
      <c r="FY176" s="23"/>
      <c r="FZ176" s="23"/>
      <c r="GA176" s="23"/>
      <c r="GB176" s="23"/>
      <c r="GC176" s="23"/>
      <c r="GD176" s="23"/>
      <c r="GE176" s="23"/>
      <c r="GF176" s="23"/>
      <c r="GG176" s="23"/>
      <c r="GH176" s="23"/>
      <c r="GI176" s="23"/>
      <c r="GJ176" s="23"/>
      <c r="GK176" s="23"/>
      <c r="GL176" s="23"/>
      <c r="GM176" s="23"/>
      <c r="GN176" s="23"/>
      <c r="GO176" s="23"/>
      <c r="GP176" s="23"/>
      <c r="GQ176" s="23"/>
      <c r="GR176" s="23"/>
      <c r="GS176" s="23"/>
      <c r="GT176" s="23"/>
      <c r="GU176" s="23"/>
      <c r="GV176" s="23"/>
      <c r="GW176" s="23"/>
      <c r="GX176" s="23"/>
      <c r="GY176" s="23"/>
      <c r="GZ176" s="23"/>
      <c r="HA176" s="23"/>
      <c r="HB176" s="23"/>
      <c r="HC176" s="23"/>
      <c r="HD176" s="23"/>
      <c r="HE176" s="23"/>
      <c r="HF176" s="23"/>
      <c r="HG176" s="23"/>
      <c r="HH176" s="23"/>
      <c r="HI176" s="23"/>
      <c r="HJ176" s="23"/>
      <c r="HK176" s="23"/>
      <c r="HL176" s="23"/>
      <c r="HM176" s="23"/>
      <c r="HN176" s="23"/>
      <c r="HO176" s="23"/>
      <c r="HP176" s="23"/>
      <c r="HQ176" s="23"/>
      <c r="HR176" s="23"/>
      <c r="HS176" s="23"/>
      <c r="HT176" s="23"/>
      <c r="HU176" s="23"/>
      <c r="HV176" s="23"/>
      <c r="HW176" s="23"/>
      <c r="HX176" s="23"/>
    </row>
    <row r="177" spans="1:232" s="2" customFormat="1" ht="22.5" customHeight="1">
      <c r="A177" s="11">
        <v>175</v>
      </c>
      <c r="B177" s="16" t="s">
        <v>436</v>
      </c>
      <c r="C177" s="11" t="s">
        <v>16</v>
      </c>
      <c r="D177" s="16" t="s">
        <v>401</v>
      </c>
      <c r="E177" s="16" t="s">
        <v>437</v>
      </c>
      <c r="F177" s="17" t="s">
        <v>403</v>
      </c>
      <c r="G177" s="17">
        <v>150.5</v>
      </c>
      <c r="H177" s="42">
        <v>44061</v>
      </c>
      <c r="I177" s="11" t="s">
        <v>88</v>
      </c>
      <c r="J177" s="21">
        <v>89.07</v>
      </c>
      <c r="K177" s="21">
        <f>J177*0.98268362</f>
        <v>87.52763003339999</v>
      </c>
      <c r="L177" s="26">
        <f>G177*0.25+K177*0.5</f>
        <v>81.3888150167</v>
      </c>
      <c r="M177" s="11">
        <v>18</v>
      </c>
      <c r="N177" s="11" t="s">
        <v>21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  <c r="EC177" s="23"/>
      <c r="ED177" s="23"/>
      <c r="EE177" s="23"/>
      <c r="EF177" s="23"/>
      <c r="EG177" s="23"/>
      <c r="EH177" s="23"/>
      <c r="EI177" s="23"/>
      <c r="EJ177" s="23"/>
      <c r="EK177" s="23"/>
      <c r="EL177" s="23"/>
      <c r="EM177" s="23"/>
      <c r="EN177" s="23"/>
      <c r="EO177" s="23"/>
      <c r="EP177" s="23"/>
      <c r="EQ177" s="23"/>
      <c r="ER177" s="23"/>
      <c r="ES177" s="23"/>
      <c r="ET177" s="23"/>
      <c r="EU177" s="23"/>
      <c r="EV177" s="23"/>
      <c r="EW177" s="23"/>
      <c r="EX177" s="23"/>
      <c r="EY177" s="23"/>
      <c r="EZ177" s="23"/>
      <c r="FA177" s="23"/>
      <c r="FB177" s="23"/>
      <c r="FC177" s="23"/>
      <c r="FD177" s="23"/>
      <c r="FE177" s="23"/>
      <c r="FF177" s="23"/>
      <c r="FG177" s="23"/>
      <c r="FH177" s="23"/>
      <c r="FI177" s="23"/>
      <c r="FJ177" s="23"/>
      <c r="FK177" s="23"/>
      <c r="FL177" s="23"/>
      <c r="FM177" s="23"/>
      <c r="FN177" s="23"/>
      <c r="FO177" s="23"/>
      <c r="FP177" s="23"/>
      <c r="FQ177" s="23"/>
      <c r="FR177" s="23"/>
      <c r="FS177" s="23"/>
      <c r="FT177" s="23"/>
      <c r="FU177" s="23"/>
      <c r="FV177" s="23"/>
      <c r="FW177" s="23"/>
      <c r="FX177" s="23"/>
      <c r="FY177" s="23"/>
      <c r="FZ177" s="23"/>
      <c r="GA177" s="23"/>
      <c r="GB177" s="23"/>
      <c r="GC177" s="23"/>
      <c r="GD177" s="23"/>
      <c r="GE177" s="23"/>
      <c r="GF177" s="23"/>
      <c r="GG177" s="23"/>
      <c r="GH177" s="23"/>
      <c r="GI177" s="23"/>
      <c r="GJ177" s="23"/>
      <c r="GK177" s="23"/>
      <c r="GL177" s="23"/>
      <c r="GM177" s="23"/>
      <c r="GN177" s="23"/>
      <c r="GO177" s="23"/>
      <c r="GP177" s="23"/>
      <c r="GQ177" s="23"/>
      <c r="GR177" s="23"/>
      <c r="GS177" s="23"/>
      <c r="GT177" s="23"/>
      <c r="GU177" s="23"/>
      <c r="GV177" s="23"/>
      <c r="GW177" s="23"/>
      <c r="GX177" s="23"/>
      <c r="GY177" s="23"/>
      <c r="GZ177" s="23"/>
      <c r="HA177" s="23"/>
      <c r="HB177" s="23"/>
      <c r="HC177" s="23"/>
      <c r="HD177" s="23"/>
      <c r="HE177" s="23"/>
      <c r="HF177" s="23"/>
      <c r="HG177" s="23"/>
      <c r="HH177" s="23"/>
      <c r="HI177" s="23"/>
      <c r="HJ177" s="23"/>
      <c r="HK177" s="23"/>
      <c r="HL177" s="23"/>
      <c r="HM177" s="23"/>
      <c r="HN177" s="23"/>
      <c r="HO177" s="23"/>
      <c r="HP177" s="23"/>
      <c r="HQ177" s="23"/>
      <c r="HR177" s="23"/>
      <c r="HS177" s="23"/>
      <c r="HT177" s="23"/>
      <c r="HU177" s="23"/>
      <c r="HV177" s="23"/>
      <c r="HW177" s="23"/>
      <c r="HX177" s="23"/>
    </row>
    <row r="178" spans="1:232" s="2" customFormat="1" ht="22.5" customHeight="1">
      <c r="A178" s="14">
        <v>176</v>
      </c>
      <c r="B178" s="16" t="s">
        <v>438</v>
      </c>
      <c r="C178" s="11" t="s">
        <v>16</v>
      </c>
      <c r="D178" s="16" t="s">
        <v>401</v>
      </c>
      <c r="E178" s="16" t="s">
        <v>439</v>
      </c>
      <c r="F178" s="17" t="s">
        <v>403</v>
      </c>
      <c r="G178" s="17">
        <v>157</v>
      </c>
      <c r="H178" s="42">
        <v>44061</v>
      </c>
      <c r="I178" s="11" t="s">
        <v>62</v>
      </c>
      <c r="J178" s="21">
        <v>82.63</v>
      </c>
      <c r="K178" s="21">
        <v>84.18769093411</v>
      </c>
      <c r="L178" s="21">
        <v>81.34384546705499</v>
      </c>
      <c r="M178" s="11">
        <v>19</v>
      </c>
      <c r="N178" s="11" t="s">
        <v>21</v>
      </c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  <c r="EC178" s="23"/>
      <c r="ED178" s="23"/>
      <c r="EE178" s="23"/>
      <c r="EF178" s="23"/>
      <c r="EG178" s="23"/>
      <c r="EH178" s="23"/>
      <c r="EI178" s="23"/>
      <c r="EJ178" s="23"/>
      <c r="EK178" s="23"/>
      <c r="EL178" s="23"/>
      <c r="EM178" s="23"/>
      <c r="EN178" s="23"/>
      <c r="EO178" s="23"/>
      <c r="EP178" s="23"/>
      <c r="EQ178" s="23"/>
      <c r="ER178" s="23"/>
      <c r="ES178" s="23"/>
      <c r="ET178" s="23"/>
      <c r="EU178" s="23"/>
      <c r="EV178" s="23"/>
      <c r="EW178" s="23"/>
      <c r="EX178" s="23"/>
      <c r="EY178" s="23"/>
      <c r="EZ178" s="23"/>
      <c r="FA178" s="23"/>
      <c r="FB178" s="23"/>
      <c r="FC178" s="23"/>
      <c r="FD178" s="23"/>
      <c r="FE178" s="23"/>
      <c r="FF178" s="23"/>
      <c r="FG178" s="23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23"/>
      <c r="HX178" s="23"/>
    </row>
    <row r="179" spans="1:239" s="2" customFormat="1" ht="22.5" customHeight="1">
      <c r="A179" s="11">
        <v>177</v>
      </c>
      <c r="B179" s="16" t="s">
        <v>440</v>
      </c>
      <c r="C179" s="11" t="s">
        <v>16</v>
      </c>
      <c r="D179" s="16" t="s">
        <v>401</v>
      </c>
      <c r="E179" s="16" t="s">
        <v>441</v>
      </c>
      <c r="F179" s="17" t="s">
        <v>403</v>
      </c>
      <c r="G179" s="17">
        <v>153</v>
      </c>
      <c r="H179" s="42">
        <v>44061</v>
      </c>
      <c r="I179" s="11" t="s">
        <v>62</v>
      </c>
      <c r="J179" s="21">
        <v>84.53</v>
      </c>
      <c r="K179" s="21">
        <v>86.12350858840999</v>
      </c>
      <c r="L179" s="21">
        <v>81.311754294205</v>
      </c>
      <c r="M179" s="11">
        <v>20</v>
      </c>
      <c r="N179" s="11" t="s">
        <v>21</v>
      </c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  <c r="EC179" s="23"/>
      <c r="ED179" s="23"/>
      <c r="EE179" s="23"/>
      <c r="EF179" s="23"/>
      <c r="EG179" s="23"/>
      <c r="EH179" s="23"/>
      <c r="EI179" s="23"/>
      <c r="EJ179" s="23"/>
      <c r="EK179" s="23"/>
      <c r="EL179" s="23"/>
      <c r="EM179" s="23"/>
      <c r="EN179" s="23"/>
      <c r="EO179" s="23"/>
      <c r="EP179" s="23"/>
      <c r="EQ179" s="23"/>
      <c r="ER179" s="23"/>
      <c r="ES179" s="23"/>
      <c r="ET179" s="23"/>
      <c r="EU179" s="23"/>
      <c r="EV179" s="23"/>
      <c r="EW179" s="23"/>
      <c r="EX179" s="23"/>
      <c r="EY179" s="23"/>
      <c r="EZ179" s="23"/>
      <c r="FA179" s="23"/>
      <c r="FB179" s="23"/>
      <c r="FC179" s="23"/>
      <c r="FD179" s="23"/>
      <c r="FE179" s="23"/>
      <c r="FF179" s="23"/>
      <c r="FG179" s="23"/>
      <c r="FH179" s="23"/>
      <c r="FI179" s="23"/>
      <c r="FJ179" s="23"/>
      <c r="FK179" s="23"/>
      <c r="FL179" s="23"/>
      <c r="FM179" s="23"/>
      <c r="FN179" s="23"/>
      <c r="FO179" s="23"/>
      <c r="FP179" s="23"/>
      <c r="FQ179" s="23"/>
      <c r="FR179" s="23"/>
      <c r="FS179" s="23"/>
      <c r="FT179" s="23"/>
      <c r="FU179" s="23"/>
      <c r="FV179" s="23"/>
      <c r="FW179" s="23"/>
      <c r="FX179" s="23"/>
      <c r="FY179" s="23"/>
      <c r="FZ179" s="23"/>
      <c r="GA179" s="23"/>
      <c r="GB179" s="23"/>
      <c r="GC179" s="23"/>
      <c r="GD179" s="23"/>
      <c r="GE179" s="23"/>
      <c r="GF179" s="23"/>
      <c r="GG179" s="23"/>
      <c r="GH179" s="23"/>
      <c r="GI179" s="23"/>
      <c r="GJ179" s="23"/>
      <c r="GK179" s="23"/>
      <c r="GL179" s="23"/>
      <c r="GM179" s="23"/>
      <c r="GN179" s="23"/>
      <c r="GO179" s="23"/>
      <c r="GP179" s="23"/>
      <c r="GQ179" s="23"/>
      <c r="GR179" s="23"/>
      <c r="GS179" s="23"/>
      <c r="GT179" s="23"/>
      <c r="GU179" s="23"/>
      <c r="GV179" s="23"/>
      <c r="GW179" s="23"/>
      <c r="GX179" s="23"/>
      <c r="GY179" s="23"/>
      <c r="GZ179" s="23"/>
      <c r="HA179" s="23"/>
      <c r="HB179" s="23"/>
      <c r="HC179" s="23"/>
      <c r="HD179" s="23"/>
      <c r="HE179" s="23"/>
      <c r="HF179" s="23"/>
      <c r="HG179" s="23"/>
      <c r="HH179" s="23"/>
      <c r="HI179" s="23"/>
      <c r="HJ179" s="23"/>
      <c r="HK179" s="23"/>
      <c r="HL179" s="23"/>
      <c r="HM179" s="23"/>
      <c r="HN179" s="23"/>
      <c r="HO179" s="23"/>
      <c r="HP179" s="23"/>
      <c r="HQ179" s="23"/>
      <c r="HR179" s="23"/>
      <c r="HS179" s="23"/>
      <c r="HT179" s="23"/>
      <c r="HU179" s="23"/>
      <c r="HV179" s="23"/>
      <c r="HW179" s="23"/>
      <c r="HX179" s="23"/>
      <c r="HY179" s="23"/>
      <c r="HZ179" s="23"/>
      <c r="IA179" s="23"/>
      <c r="IB179" s="23"/>
      <c r="IC179" s="23"/>
      <c r="ID179" s="23"/>
      <c r="IE179" s="23"/>
    </row>
    <row r="180" spans="1:232" s="2" customFormat="1" ht="22.5" customHeight="1">
      <c r="A180" s="14">
        <v>178</v>
      </c>
      <c r="B180" s="16" t="s">
        <v>442</v>
      </c>
      <c r="C180" s="11" t="s">
        <v>16</v>
      </c>
      <c r="D180" s="16" t="s">
        <v>401</v>
      </c>
      <c r="E180" s="16" t="s">
        <v>443</v>
      </c>
      <c r="F180" s="17" t="s">
        <v>403</v>
      </c>
      <c r="G180" s="17">
        <v>153</v>
      </c>
      <c r="H180" s="42">
        <v>44061</v>
      </c>
      <c r="I180" s="11" t="s">
        <v>88</v>
      </c>
      <c r="J180" s="21">
        <v>87.53</v>
      </c>
      <c r="K180" s="21">
        <f>J180*0.98268362</f>
        <v>86.0142972586</v>
      </c>
      <c r="L180" s="21">
        <f>G180*0.25+K180*0.5</f>
        <v>81.25714862929999</v>
      </c>
      <c r="M180" s="11">
        <v>21</v>
      </c>
      <c r="N180" s="11" t="s">
        <v>21</v>
      </c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  <c r="EC180" s="23"/>
      <c r="ED180" s="23"/>
      <c r="EE180" s="23"/>
      <c r="EF180" s="23"/>
      <c r="EG180" s="23"/>
      <c r="EH180" s="23"/>
      <c r="EI180" s="23"/>
      <c r="EJ180" s="23"/>
      <c r="EK180" s="23"/>
      <c r="EL180" s="23"/>
      <c r="EM180" s="23"/>
      <c r="EN180" s="23"/>
      <c r="EO180" s="23"/>
      <c r="EP180" s="23"/>
      <c r="EQ180" s="23"/>
      <c r="ER180" s="23"/>
      <c r="ES180" s="23"/>
      <c r="ET180" s="23"/>
      <c r="EU180" s="23"/>
      <c r="EV180" s="23"/>
      <c r="EW180" s="23"/>
      <c r="EX180" s="23"/>
      <c r="EY180" s="23"/>
      <c r="EZ180" s="23"/>
      <c r="FA180" s="23"/>
      <c r="FB180" s="23"/>
      <c r="FC180" s="23"/>
      <c r="FD180" s="23"/>
      <c r="FE180" s="23"/>
      <c r="FF180" s="23"/>
      <c r="FG180" s="23"/>
      <c r="FH180" s="23"/>
      <c r="FI180" s="23"/>
      <c r="FJ180" s="23"/>
      <c r="FK180" s="23"/>
      <c r="FL180" s="23"/>
      <c r="FM180" s="23"/>
      <c r="FN180" s="23"/>
      <c r="FO180" s="23"/>
      <c r="FP180" s="23"/>
      <c r="FQ180" s="23"/>
      <c r="FR180" s="23"/>
      <c r="FS180" s="23"/>
      <c r="FT180" s="23"/>
      <c r="FU180" s="23"/>
      <c r="FV180" s="23"/>
      <c r="FW180" s="23"/>
      <c r="FX180" s="23"/>
      <c r="FY180" s="23"/>
      <c r="FZ180" s="23"/>
      <c r="GA180" s="23"/>
      <c r="GB180" s="23"/>
      <c r="GC180" s="23"/>
      <c r="GD180" s="23"/>
      <c r="GE180" s="23"/>
      <c r="GF180" s="23"/>
      <c r="GG180" s="23"/>
      <c r="GH180" s="23"/>
      <c r="GI180" s="23"/>
      <c r="GJ180" s="23"/>
      <c r="GK180" s="23"/>
      <c r="GL180" s="23"/>
      <c r="GM180" s="23"/>
      <c r="GN180" s="23"/>
      <c r="GO180" s="23"/>
      <c r="GP180" s="23"/>
      <c r="GQ180" s="23"/>
      <c r="GR180" s="23"/>
      <c r="GS180" s="23"/>
      <c r="GT180" s="23"/>
      <c r="GU180" s="23"/>
      <c r="GV180" s="23"/>
      <c r="GW180" s="23"/>
      <c r="GX180" s="23"/>
      <c r="GY180" s="23"/>
      <c r="GZ180" s="23"/>
      <c r="HA180" s="23"/>
      <c r="HB180" s="23"/>
      <c r="HC180" s="23"/>
      <c r="HD180" s="23"/>
      <c r="HE180" s="23"/>
      <c r="HF180" s="23"/>
      <c r="HG180" s="23"/>
      <c r="HH180" s="23"/>
      <c r="HI180" s="23"/>
      <c r="HJ180" s="23"/>
      <c r="HK180" s="23"/>
      <c r="HL180" s="23"/>
      <c r="HM180" s="23"/>
      <c r="HN180" s="23"/>
      <c r="HO180" s="23"/>
      <c r="HP180" s="23"/>
      <c r="HQ180" s="23"/>
      <c r="HR180" s="23"/>
      <c r="HS180" s="23"/>
      <c r="HT180" s="23"/>
      <c r="HU180" s="23"/>
      <c r="HV180" s="23"/>
      <c r="HW180" s="23"/>
      <c r="HX180" s="23"/>
    </row>
    <row r="181" spans="1:232" s="2" customFormat="1" ht="22.5" customHeight="1">
      <c r="A181" s="11">
        <v>179</v>
      </c>
      <c r="B181" s="16" t="s">
        <v>444</v>
      </c>
      <c r="C181" s="11" t="s">
        <v>16</v>
      </c>
      <c r="D181" s="16" t="s">
        <v>401</v>
      </c>
      <c r="E181" s="16" t="s">
        <v>445</v>
      </c>
      <c r="F181" s="17" t="s">
        <v>403</v>
      </c>
      <c r="G181" s="17">
        <v>149.5</v>
      </c>
      <c r="H181" s="42">
        <v>44061</v>
      </c>
      <c r="I181" s="11" t="s">
        <v>88</v>
      </c>
      <c r="J181" s="21">
        <v>89</v>
      </c>
      <c r="K181" s="21">
        <f>J181*0.98268362</f>
        <v>87.45884218</v>
      </c>
      <c r="L181" s="21">
        <f>G181*0.25+K181*0.5</f>
        <v>81.10442109</v>
      </c>
      <c r="M181" s="11">
        <v>22</v>
      </c>
      <c r="N181" s="11" t="s">
        <v>21</v>
      </c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  <c r="EC181" s="23"/>
      <c r="ED181" s="23"/>
      <c r="EE181" s="23"/>
      <c r="EF181" s="23"/>
      <c r="EG181" s="23"/>
      <c r="EH181" s="23"/>
      <c r="EI181" s="23"/>
      <c r="EJ181" s="23"/>
      <c r="EK181" s="23"/>
      <c r="EL181" s="23"/>
      <c r="EM181" s="23"/>
      <c r="EN181" s="23"/>
      <c r="EO181" s="23"/>
      <c r="EP181" s="23"/>
      <c r="EQ181" s="23"/>
      <c r="ER181" s="23"/>
      <c r="ES181" s="23"/>
      <c r="ET181" s="23"/>
      <c r="EU181" s="23"/>
      <c r="EV181" s="23"/>
      <c r="EW181" s="23"/>
      <c r="EX181" s="23"/>
      <c r="EY181" s="23"/>
      <c r="EZ181" s="23"/>
      <c r="FA181" s="23"/>
      <c r="FB181" s="23"/>
      <c r="FC181" s="23"/>
      <c r="FD181" s="23"/>
      <c r="FE181" s="23"/>
      <c r="FF181" s="23"/>
      <c r="FG181" s="23"/>
      <c r="FH181" s="23"/>
      <c r="FI181" s="23"/>
      <c r="FJ181" s="23"/>
      <c r="FK181" s="23"/>
      <c r="FL181" s="23"/>
      <c r="FM181" s="23"/>
      <c r="FN181" s="23"/>
      <c r="FO181" s="23"/>
      <c r="FP181" s="23"/>
      <c r="FQ181" s="23"/>
      <c r="FR181" s="23"/>
      <c r="FS181" s="23"/>
      <c r="FT181" s="23"/>
      <c r="FU181" s="23"/>
      <c r="FV181" s="23"/>
      <c r="FW181" s="23"/>
      <c r="FX181" s="23"/>
      <c r="FY181" s="23"/>
      <c r="FZ181" s="23"/>
      <c r="GA181" s="23"/>
      <c r="GB181" s="23"/>
      <c r="GC181" s="23"/>
      <c r="GD181" s="23"/>
      <c r="GE181" s="23"/>
      <c r="GF181" s="23"/>
      <c r="GG181" s="23"/>
      <c r="GH181" s="23"/>
      <c r="GI181" s="23"/>
      <c r="GJ181" s="23"/>
      <c r="GK181" s="23"/>
      <c r="GL181" s="23"/>
      <c r="GM181" s="23"/>
      <c r="GN181" s="23"/>
      <c r="GO181" s="23"/>
      <c r="GP181" s="23"/>
      <c r="GQ181" s="23"/>
      <c r="GR181" s="23"/>
      <c r="GS181" s="23"/>
      <c r="GT181" s="23"/>
      <c r="GU181" s="23"/>
      <c r="GV181" s="23"/>
      <c r="GW181" s="23"/>
      <c r="GX181" s="23"/>
      <c r="GY181" s="23"/>
      <c r="GZ181" s="23"/>
      <c r="HA181" s="23"/>
      <c r="HB181" s="23"/>
      <c r="HC181" s="23"/>
      <c r="HD181" s="23"/>
      <c r="HE181" s="23"/>
      <c r="HF181" s="23"/>
      <c r="HG181" s="23"/>
      <c r="HH181" s="23"/>
      <c r="HI181" s="23"/>
      <c r="HJ181" s="23"/>
      <c r="HK181" s="23"/>
      <c r="HL181" s="23"/>
      <c r="HM181" s="23"/>
      <c r="HN181" s="23"/>
      <c r="HO181" s="23"/>
      <c r="HP181" s="23"/>
      <c r="HQ181" s="23"/>
      <c r="HR181" s="23"/>
      <c r="HS181" s="23"/>
      <c r="HT181" s="23"/>
      <c r="HU181" s="23"/>
      <c r="HV181" s="23"/>
      <c r="HW181" s="23"/>
      <c r="HX181" s="23"/>
    </row>
    <row r="182" spans="1:239" s="2" customFormat="1" ht="22.5" customHeight="1">
      <c r="A182" s="14">
        <v>180</v>
      </c>
      <c r="B182" s="16" t="s">
        <v>446</v>
      </c>
      <c r="C182" s="11" t="s">
        <v>16</v>
      </c>
      <c r="D182" s="16" t="s">
        <v>401</v>
      </c>
      <c r="E182" s="16" t="s">
        <v>447</v>
      </c>
      <c r="F182" s="17" t="s">
        <v>403</v>
      </c>
      <c r="G182" s="17">
        <v>154.5</v>
      </c>
      <c r="H182" s="42">
        <v>44061</v>
      </c>
      <c r="I182" s="11" t="s">
        <v>88</v>
      </c>
      <c r="J182" s="21">
        <v>85.77</v>
      </c>
      <c r="K182" s="21">
        <f>J182*0.98268362</f>
        <v>84.2847740874</v>
      </c>
      <c r="L182" s="21">
        <f>G182*0.25+K182*0.5</f>
        <v>80.7673870437</v>
      </c>
      <c r="M182" s="11">
        <v>23</v>
      </c>
      <c r="N182" s="11" t="s">
        <v>21</v>
      </c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  <c r="EC182" s="23"/>
      <c r="ED182" s="23"/>
      <c r="EE182" s="23"/>
      <c r="EF182" s="23"/>
      <c r="EG182" s="23"/>
      <c r="EH182" s="23"/>
      <c r="EI182" s="23"/>
      <c r="EJ182" s="23"/>
      <c r="EK182" s="23"/>
      <c r="EL182" s="23"/>
      <c r="EM182" s="23"/>
      <c r="EN182" s="23"/>
      <c r="EO182" s="23"/>
      <c r="EP182" s="23"/>
      <c r="EQ182" s="23"/>
      <c r="ER182" s="23"/>
      <c r="ES182" s="23"/>
      <c r="ET182" s="23"/>
      <c r="EU182" s="23"/>
      <c r="EV182" s="23"/>
      <c r="EW182" s="23"/>
      <c r="EX182" s="23"/>
      <c r="EY182" s="23"/>
      <c r="EZ182" s="23"/>
      <c r="FA182" s="23"/>
      <c r="FB182" s="23"/>
      <c r="FC182" s="23"/>
      <c r="FD182" s="23"/>
      <c r="FE182" s="23"/>
      <c r="FF182" s="23"/>
      <c r="FG182" s="23"/>
      <c r="FH182" s="23"/>
      <c r="FI182" s="23"/>
      <c r="FJ182" s="23"/>
      <c r="FK182" s="23"/>
      <c r="FL182" s="23"/>
      <c r="FM182" s="23"/>
      <c r="FN182" s="23"/>
      <c r="FO182" s="23"/>
      <c r="FP182" s="23"/>
      <c r="FQ182" s="23"/>
      <c r="FR182" s="23"/>
      <c r="FS182" s="23"/>
      <c r="FT182" s="23"/>
      <c r="FU182" s="23"/>
      <c r="FV182" s="23"/>
      <c r="FW182" s="23"/>
      <c r="FX182" s="23"/>
      <c r="FY182" s="23"/>
      <c r="FZ182" s="23"/>
      <c r="GA182" s="23"/>
      <c r="GB182" s="23"/>
      <c r="GC182" s="23"/>
      <c r="GD182" s="23"/>
      <c r="GE182" s="23"/>
      <c r="GF182" s="23"/>
      <c r="GG182" s="23"/>
      <c r="GH182" s="23"/>
      <c r="GI182" s="23"/>
      <c r="GJ182" s="23"/>
      <c r="GK182" s="23"/>
      <c r="GL182" s="23"/>
      <c r="GM182" s="23"/>
      <c r="GN182" s="23"/>
      <c r="GO182" s="23"/>
      <c r="GP182" s="23"/>
      <c r="GQ182" s="23"/>
      <c r="GR182" s="23"/>
      <c r="GS182" s="23"/>
      <c r="GT182" s="23"/>
      <c r="GU182" s="23"/>
      <c r="GV182" s="23"/>
      <c r="GW182" s="23"/>
      <c r="GX182" s="23"/>
      <c r="GY182" s="23"/>
      <c r="GZ182" s="23"/>
      <c r="HA182" s="23"/>
      <c r="HB182" s="23"/>
      <c r="HC182" s="23"/>
      <c r="HD182" s="23"/>
      <c r="HE182" s="23"/>
      <c r="HF182" s="23"/>
      <c r="HG182" s="23"/>
      <c r="HH182" s="23"/>
      <c r="HI182" s="23"/>
      <c r="HJ182" s="23"/>
      <c r="HK182" s="23"/>
      <c r="HL182" s="23"/>
      <c r="HM182" s="23"/>
      <c r="HN182" s="23"/>
      <c r="HO182" s="23"/>
      <c r="HP182" s="23"/>
      <c r="HQ182" s="23"/>
      <c r="HR182" s="23"/>
      <c r="HS182" s="23"/>
      <c r="HT182" s="23"/>
      <c r="HU182" s="23"/>
      <c r="HV182" s="23"/>
      <c r="HW182" s="23"/>
      <c r="HX182" s="23"/>
      <c r="HY182" s="23"/>
      <c r="HZ182" s="23"/>
      <c r="IA182" s="23"/>
      <c r="IB182" s="23"/>
      <c r="IC182" s="23"/>
      <c r="ID182" s="23"/>
      <c r="IE182" s="23"/>
    </row>
    <row r="183" spans="1:239" s="2" customFormat="1" ht="22.5" customHeight="1">
      <c r="A183" s="11">
        <v>181</v>
      </c>
      <c r="B183" s="16" t="s">
        <v>448</v>
      </c>
      <c r="C183" s="11" t="s">
        <v>16</v>
      </c>
      <c r="D183" s="16" t="s">
        <v>401</v>
      </c>
      <c r="E183" s="16" t="s">
        <v>449</v>
      </c>
      <c r="F183" s="17" t="s">
        <v>403</v>
      </c>
      <c r="G183" s="17">
        <v>160.5</v>
      </c>
      <c r="H183" s="42">
        <v>44061</v>
      </c>
      <c r="I183" s="11" t="s">
        <v>62</v>
      </c>
      <c r="J183" s="21">
        <v>79.67</v>
      </c>
      <c r="K183" s="21">
        <v>81.17189079898999</v>
      </c>
      <c r="L183" s="21">
        <v>80.71094539949499</v>
      </c>
      <c r="M183" s="11">
        <v>24</v>
      </c>
      <c r="N183" s="11" t="s">
        <v>21</v>
      </c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  <c r="EC183" s="23"/>
      <c r="ED183" s="23"/>
      <c r="EE183" s="23"/>
      <c r="EF183" s="23"/>
      <c r="EG183" s="23"/>
      <c r="EH183" s="23"/>
      <c r="EI183" s="23"/>
      <c r="EJ183" s="23"/>
      <c r="EK183" s="23"/>
      <c r="EL183" s="23"/>
      <c r="EM183" s="23"/>
      <c r="EN183" s="23"/>
      <c r="EO183" s="23"/>
      <c r="EP183" s="23"/>
      <c r="EQ183" s="23"/>
      <c r="ER183" s="23"/>
      <c r="ES183" s="23"/>
      <c r="ET183" s="23"/>
      <c r="EU183" s="23"/>
      <c r="EV183" s="23"/>
      <c r="EW183" s="23"/>
      <c r="EX183" s="23"/>
      <c r="EY183" s="23"/>
      <c r="EZ183" s="23"/>
      <c r="FA183" s="23"/>
      <c r="FB183" s="23"/>
      <c r="FC183" s="23"/>
      <c r="FD183" s="23"/>
      <c r="FE183" s="23"/>
      <c r="FF183" s="23"/>
      <c r="FG183" s="23"/>
      <c r="FH183" s="23"/>
      <c r="FI183" s="23"/>
      <c r="FJ183" s="23"/>
      <c r="FK183" s="23"/>
      <c r="FL183" s="23"/>
      <c r="FM183" s="23"/>
      <c r="FN183" s="23"/>
      <c r="FO183" s="23"/>
      <c r="FP183" s="23"/>
      <c r="FQ183" s="23"/>
      <c r="FR183" s="23"/>
      <c r="FS183" s="23"/>
      <c r="FT183" s="23"/>
      <c r="FU183" s="23"/>
      <c r="FV183" s="23"/>
      <c r="FW183" s="23"/>
      <c r="FX183" s="23"/>
      <c r="FY183" s="23"/>
      <c r="FZ183" s="23"/>
      <c r="GA183" s="23"/>
      <c r="GB183" s="23"/>
      <c r="GC183" s="23"/>
      <c r="GD183" s="23"/>
      <c r="GE183" s="23"/>
      <c r="GF183" s="23"/>
      <c r="GG183" s="23"/>
      <c r="GH183" s="23"/>
      <c r="GI183" s="23"/>
      <c r="GJ183" s="23"/>
      <c r="GK183" s="23"/>
      <c r="GL183" s="23"/>
      <c r="GM183" s="23"/>
      <c r="GN183" s="23"/>
      <c r="GO183" s="23"/>
      <c r="GP183" s="23"/>
      <c r="GQ183" s="23"/>
      <c r="GR183" s="23"/>
      <c r="GS183" s="23"/>
      <c r="GT183" s="23"/>
      <c r="GU183" s="23"/>
      <c r="GV183" s="23"/>
      <c r="GW183" s="23"/>
      <c r="GX183" s="23"/>
      <c r="GY183" s="23"/>
      <c r="GZ183" s="23"/>
      <c r="HA183" s="23"/>
      <c r="HB183" s="23"/>
      <c r="HC183" s="23"/>
      <c r="HD183" s="23"/>
      <c r="HE183" s="23"/>
      <c r="HF183" s="23"/>
      <c r="HG183" s="23"/>
      <c r="HH183" s="23"/>
      <c r="HI183" s="23"/>
      <c r="HJ183" s="23"/>
      <c r="HK183" s="23"/>
      <c r="HL183" s="23"/>
      <c r="HM183" s="23"/>
      <c r="HN183" s="23"/>
      <c r="HO183" s="23"/>
      <c r="HP183" s="23"/>
      <c r="HQ183" s="23"/>
      <c r="HR183" s="23"/>
      <c r="HS183" s="23"/>
      <c r="HT183" s="23"/>
      <c r="HU183" s="23"/>
      <c r="HV183" s="23"/>
      <c r="HW183" s="23"/>
      <c r="HX183" s="23"/>
      <c r="HY183" s="23"/>
      <c r="HZ183" s="23"/>
      <c r="IA183" s="23"/>
      <c r="IB183" s="23"/>
      <c r="IC183" s="23"/>
      <c r="ID183" s="23"/>
      <c r="IE183" s="23"/>
    </row>
    <row r="184" spans="1:239" s="2" customFormat="1" ht="22.5" customHeight="1">
      <c r="A184" s="14">
        <v>182</v>
      </c>
      <c r="B184" s="16" t="s">
        <v>450</v>
      </c>
      <c r="C184" s="11" t="s">
        <v>16</v>
      </c>
      <c r="D184" s="16" t="s">
        <v>401</v>
      </c>
      <c r="E184" s="16" t="s">
        <v>451</v>
      </c>
      <c r="F184" s="17" t="s">
        <v>403</v>
      </c>
      <c r="G184" s="17">
        <v>151.5</v>
      </c>
      <c r="H184" s="42">
        <v>44061</v>
      </c>
      <c r="I184" s="11" t="s">
        <v>62</v>
      </c>
      <c r="J184" s="21">
        <v>83.77</v>
      </c>
      <c r="K184" s="21">
        <v>85.34918152668999</v>
      </c>
      <c r="L184" s="21">
        <v>80.549590763345</v>
      </c>
      <c r="M184" s="11">
        <v>25</v>
      </c>
      <c r="N184" s="11" t="s">
        <v>21</v>
      </c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  <c r="EC184" s="23"/>
      <c r="ED184" s="23"/>
      <c r="EE184" s="23"/>
      <c r="EF184" s="23"/>
      <c r="EG184" s="23"/>
      <c r="EH184" s="23"/>
      <c r="EI184" s="23"/>
      <c r="EJ184" s="23"/>
      <c r="EK184" s="23"/>
      <c r="EL184" s="23"/>
      <c r="EM184" s="23"/>
      <c r="EN184" s="23"/>
      <c r="EO184" s="23"/>
      <c r="EP184" s="23"/>
      <c r="EQ184" s="23"/>
      <c r="ER184" s="23"/>
      <c r="ES184" s="23"/>
      <c r="ET184" s="23"/>
      <c r="EU184" s="23"/>
      <c r="EV184" s="23"/>
      <c r="EW184" s="23"/>
      <c r="EX184" s="23"/>
      <c r="EY184" s="23"/>
      <c r="EZ184" s="23"/>
      <c r="FA184" s="23"/>
      <c r="FB184" s="23"/>
      <c r="FC184" s="23"/>
      <c r="FD184" s="23"/>
      <c r="FE184" s="23"/>
      <c r="FF184" s="23"/>
      <c r="FG184" s="23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23"/>
      <c r="HX184" s="23"/>
      <c r="HY184" s="23"/>
      <c r="HZ184" s="23"/>
      <c r="IA184" s="23"/>
      <c r="IB184" s="23"/>
      <c r="IC184" s="23"/>
      <c r="ID184" s="23"/>
      <c r="IE184" s="23"/>
    </row>
    <row r="185" spans="1:239" s="2" customFormat="1" ht="22.5" customHeight="1">
      <c r="A185" s="11">
        <v>183</v>
      </c>
      <c r="B185" s="12" t="s">
        <v>452</v>
      </c>
      <c r="C185" s="11" t="s">
        <v>70</v>
      </c>
      <c r="D185" s="12" t="s">
        <v>453</v>
      </c>
      <c r="E185" s="12" t="s">
        <v>454</v>
      </c>
      <c r="F185" s="14" t="s">
        <v>455</v>
      </c>
      <c r="G185" s="14">
        <v>163.5</v>
      </c>
      <c r="H185" s="42">
        <v>44061</v>
      </c>
      <c r="I185" s="11" t="s">
        <v>113</v>
      </c>
      <c r="J185" s="21">
        <v>81.13</v>
      </c>
      <c r="K185" s="11"/>
      <c r="L185" s="21">
        <v>81.44</v>
      </c>
      <c r="M185" s="11">
        <v>1</v>
      </c>
      <c r="N185" s="11" t="s">
        <v>21</v>
      </c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  <c r="EC185" s="23"/>
      <c r="ED185" s="23"/>
      <c r="EE185" s="23"/>
      <c r="EF185" s="23"/>
      <c r="EG185" s="23"/>
      <c r="EH185" s="23"/>
      <c r="EI185" s="23"/>
      <c r="EJ185" s="23"/>
      <c r="EK185" s="23"/>
      <c r="EL185" s="23"/>
      <c r="EM185" s="23"/>
      <c r="EN185" s="23"/>
      <c r="EO185" s="23"/>
      <c r="EP185" s="23"/>
      <c r="EQ185" s="23"/>
      <c r="ER185" s="23"/>
      <c r="ES185" s="23"/>
      <c r="ET185" s="23"/>
      <c r="EU185" s="23"/>
      <c r="EV185" s="23"/>
      <c r="EW185" s="23"/>
      <c r="EX185" s="23"/>
      <c r="EY185" s="23"/>
      <c r="EZ185" s="23"/>
      <c r="FA185" s="23"/>
      <c r="FB185" s="23"/>
      <c r="FC185" s="23"/>
      <c r="FD185" s="23"/>
      <c r="FE185" s="23"/>
      <c r="FF185" s="23"/>
      <c r="FG185" s="23"/>
      <c r="FH185" s="23"/>
      <c r="FI185" s="23"/>
      <c r="FJ185" s="23"/>
      <c r="FK185" s="23"/>
      <c r="FL185" s="23"/>
      <c r="FM185" s="23"/>
      <c r="FN185" s="23"/>
      <c r="FO185" s="23"/>
      <c r="FP185" s="23"/>
      <c r="FQ185" s="23"/>
      <c r="FR185" s="23"/>
      <c r="FS185" s="23"/>
      <c r="FT185" s="23"/>
      <c r="FU185" s="23"/>
      <c r="FV185" s="23"/>
      <c r="FW185" s="23"/>
      <c r="FX185" s="23"/>
      <c r="FY185" s="23"/>
      <c r="FZ185" s="23"/>
      <c r="GA185" s="23"/>
      <c r="GB185" s="23"/>
      <c r="GC185" s="23"/>
      <c r="GD185" s="23"/>
      <c r="GE185" s="23"/>
      <c r="GF185" s="23"/>
      <c r="GG185" s="23"/>
      <c r="GH185" s="23"/>
      <c r="GI185" s="23"/>
      <c r="GJ185" s="23"/>
      <c r="GK185" s="23"/>
      <c r="GL185" s="23"/>
      <c r="GM185" s="23"/>
      <c r="GN185" s="23"/>
      <c r="GO185" s="23"/>
      <c r="GP185" s="23"/>
      <c r="GQ185" s="23"/>
      <c r="GR185" s="23"/>
      <c r="GS185" s="23"/>
      <c r="GT185" s="23"/>
      <c r="GU185" s="23"/>
      <c r="GV185" s="23"/>
      <c r="GW185" s="23"/>
      <c r="GX185" s="23"/>
      <c r="GY185" s="23"/>
      <c r="GZ185" s="23"/>
      <c r="HA185" s="23"/>
      <c r="HB185" s="23"/>
      <c r="HC185" s="23"/>
      <c r="HD185" s="23"/>
      <c r="HE185" s="23"/>
      <c r="HF185" s="23"/>
      <c r="HG185" s="23"/>
      <c r="HH185" s="23"/>
      <c r="HI185" s="23"/>
      <c r="HJ185" s="23"/>
      <c r="HK185" s="23"/>
      <c r="HL185" s="23"/>
      <c r="HM185" s="23"/>
      <c r="HN185" s="23"/>
      <c r="HO185" s="23"/>
      <c r="HP185" s="23"/>
      <c r="HQ185" s="23"/>
      <c r="HR185" s="23"/>
      <c r="HS185" s="23"/>
      <c r="HT185" s="23"/>
      <c r="HU185" s="23"/>
      <c r="HV185" s="23"/>
      <c r="HW185" s="23"/>
      <c r="HX185" s="23"/>
      <c r="HY185" s="23"/>
      <c r="HZ185" s="23"/>
      <c r="IA185" s="23"/>
      <c r="IB185" s="23"/>
      <c r="IC185" s="23"/>
      <c r="ID185" s="23"/>
      <c r="IE185" s="23"/>
    </row>
    <row r="186" spans="1:239" s="2" customFormat="1" ht="22.5" customHeight="1">
      <c r="A186" s="14">
        <v>184</v>
      </c>
      <c r="B186" s="12" t="s">
        <v>456</v>
      </c>
      <c r="C186" s="11" t="s">
        <v>70</v>
      </c>
      <c r="D186" s="12" t="s">
        <v>453</v>
      </c>
      <c r="E186" s="12" t="s">
        <v>457</v>
      </c>
      <c r="F186" s="14" t="s">
        <v>455</v>
      </c>
      <c r="G186" s="14">
        <v>158</v>
      </c>
      <c r="H186" s="42">
        <v>44061</v>
      </c>
      <c r="I186" s="11" t="s">
        <v>113</v>
      </c>
      <c r="J186" s="21">
        <v>82.63</v>
      </c>
      <c r="K186" s="11"/>
      <c r="L186" s="21">
        <v>80.815</v>
      </c>
      <c r="M186" s="11">
        <v>2</v>
      </c>
      <c r="N186" s="11" t="s">
        <v>21</v>
      </c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23"/>
      <c r="HX186" s="23"/>
      <c r="HY186" s="44"/>
      <c r="HZ186" s="44"/>
      <c r="IA186" s="44"/>
      <c r="IB186" s="44"/>
      <c r="IC186" s="44"/>
      <c r="ID186" s="44"/>
      <c r="IE186" s="44"/>
    </row>
    <row r="187" spans="1:232" s="2" customFormat="1" ht="22.5" customHeight="1">
      <c r="A187" s="11">
        <v>185</v>
      </c>
      <c r="B187" s="12" t="s">
        <v>458</v>
      </c>
      <c r="C187" s="11" t="s">
        <v>70</v>
      </c>
      <c r="D187" s="12" t="s">
        <v>453</v>
      </c>
      <c r="E187" s="12" t="s">
        <v>459</v>
      </c>
      <c r="F187" s="14" t="s">
        <v>455</v>
      </c>
      <c r="G187" s="14">
        <v>167</v>
      </c>
      <c r="H187" s="42">
        <v>44061</v>
      </c>
      <c r="I187" s="11" t="s">
        <v>113</v>
      </c>
      <c r="J187" s="21">
        <v>76.93</v>
      </c>
      <c r="K187" s="11"/>
      <c r="L187" s="21">
        <v>80.215</v>
      </c>
      <c r="M187" s="11">
        <v>3</v>
      </c>
      <c r="N187" s="11" t="s">
        <v>21</v>
      </c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  <c r="EC187" s="23"/>
      <c r="ED187" s="23"/>
      <c r="EE187" s="23"/>
      <c r="EF187" s="23"/>
      <c r="EG187" s="23"/>
      <c r="EH187" s="23"/>
      <c r="EI187" s="23"/>
      <c r="EJ187" s="23"/>
      <c r="EK187" s="23"/>
      <c r="EL187" s="23"/>
      <c r="EM187" s="23"/>
      <c r="EN187" s="23"/>
      <c r="EO187" s="23"/>
      <c r="EP187" s="23"/>
      <c r="EQ187" s="23"/>
      <c r="ER187" s="23"/>
      <c r="ES187" s="23"/>
      <c r="ET187" s="23"/>
      <c r="EU187" s="23"/>
      <c r="EV187" s="23"/>
      <c r="EW187" s="23"/>
      <c r="EX187" s="23"/>
      <c r="EY187" s="23"/>
      <c r="EZ187" s="23"/>
      <c r="FA187" s="23"/>
      <c r="FB187" s="23"/>
      <c r="FC187" s="23"/>
      <c r="FD187" s="23"/>
      <c r="FE187" s="23"/>
      <c r="FF187" s="23"/>
      <c r="FG187" s="23"/>
      <c r="FH187" s="23"/>
      <c r="FI187" s="23"/>
      <c r="FJ187" s="23"/>
      <c r="FK187" s="23"/>
      <c r="FL187" s="23"/>
      <c r="FM187" s="23"/>
      <c r="FN187" s="23"/>
      <c r="FO187" s="23"/>
      <c r="FP187" s="23"/>
      <c r="FQ187" s="23"/>
      <c r="FR187" s="23"/>
      <c r="FS187" s="23"/>
      <c r="FT187" s="23"/>
      <c r="FU187" s="23"/>
      <c r="FV187" s="23"/>
      <c r="FW187" s="23"/>
      <c r="FX187" s="23"/>
      <c r="FY187" s="23"/>
      <c r="FZ187" s="23"/>
      <c r="GA187" s="23"/>
      <c r="GB187" s="23"/>
      <c r="GC187" s="23"/>
      <c r="GD187" s="23"/>
      <c r="GE187" s="23"/>
      <c r="GF187" s="23"/>
      <c r="GG187" s="23"/>
      <c r="GH187" s="23"/>
      <c r="GI187" s="23"/>
      <c r="GJ187" s="23"/>
      <c r="GK187" s="23"/>
      <c r="GL187" s="23"/>
      <c r="GM187" s="23"/>
      <c r="GN187" s="23"/>
      <c r="GO187" s="23"/>
      <c r="GP187" s="23"/>
      <c r="GQ187" s="23"/>
      <c r="GR187" s="23"/>
      <c r="GS187" s="23"/>
      <c r="GT187" s="23"/>
      <c r="GU187" s="23"/>
      <c r="GV187" s="23"/>
      <c r="GW187" s="23"/>
      <c r="GX187" s="23"/>
      <c r="GY187" s="23"/>
      <c r="GZ187" s="23"/>
      <c r="HA187" s="23"/>
      <c r="HB187" s="23"/>
      <c r="HC187" s="23"/>
      <c r="HD187" s="23"/>
      <c r="HE187" s="23"/>
      <c r="HF187" s="23"/>
      <c r="HG187" s="23"/>
      <c r="HH187" s="23"/>
      <c r="HI187" s="23"/>
      <c r="HJ187" s="23"/>
      <c r="HK187" s="23"/>
      <c r="HL187" s="23"/>
      <c r="HM187" s="23"/>
      <c r="HN187" s="23"/>
      <c r="HO187" s="23"/>
      <c r="HP187" s="23"/>
      <c r="HQ187" s="23"/>
      <c r="HR187" s="23"/>
      <c r="HS187" s="23"/>
      <c r="HT187" s="23"/>
      <c r="HU187" s="23"/>
      <c r="HV187" s="23"/>
      <c r="HW187" s="23"/>
      <c r="HX187" s="23"/>
    </row>
    <row r="188" spans="1:232" s="2" customFormat="1" ht="22.5" customHeight="1">
      <c r="A188" s="14">
        <v>186</v>
      </c>
      <c r="B188" s="12" t="s">
        <v>460</v>
      </c>
      <c r="C188" s="11" t="s">
        <v>70</v>
      </c>
      <c r="D188" s="12" t="s">
        <v>453</v>
      </c>
      <c r="E188" s="12" t="s">
        <v>461</v>
      </c>
      <c r="F188" s="14" t="s">
        <v>455</v>
      </c>
      <c r="G188" s="14">
        <v>158.5</v>
      </c>
      <c r="H188" s="42">
        <v>44061</v>
      </c>
      <c r="I188" s="11" t="s">
        <v>113</v>
      </c>
      <c r="J188" s="21">
        <v>79.97</v>
      </c>
      <c r="K188" s="11"/>
      <c r="L188" s="21">
        <v>79.61</v>
      </c>
      <c r="M188" s="11">
        <v>4</v>
      </c>
      <c r="N188" s="11" t="s">
        <v>21</v>
      </c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  <c r="EC188" s="23"/>
      <c r="ED188" s="23"/>
      <c r="EE188" s="23"/>
      <c r="EF188" s="23"/>
      <c r="EG188" s="23"/>
      <c r="EH188" s="23"/>
      <c r="EI188" s="23"/>
      <c r="EJ188" s="23"/>
      <c r="EK188" s="23"/>
      <c r="EL188" s="23"/>
      <c r="EM188" s="23"/>
      <c r="EN188" s="23"/>
      <c r="EO188" s="23"/>
      <c r="EP188" s="23"/>
      <c r="EQ188" s="23"/>
      <c r="ER188" s="23"/>
      <c r="ES188" s="23"/>
      <c r="ET188" s="23"/>
      <c r="EU188" s="23"/>
      <c r="EV188" s="23"/>
      <c r="EW188" s="23"/>
      <c r="EX188" s="23"/>
      <c r="EY188" s="23"/>
      <c r="EZ188" s="23"/>
      <c r="FA188" s="23"/>
      <c r="FB188" s="23"/>
      <c r="FC188" s="23"/>
      <c r="FD188" s="23"/>
      <c r="FE188" s="23"/>
      <c r="FF188" s="23"/>
      <c r="FG188" s="23"/>
      <c r="FH188" s="23"/>
      <c r="FI188" s="23"/>
      <c r="FJ188" s="23"/>
      <c r="FK188" s="23"/>
      <c r="FL188" s="23"/>
      <c r="FM188" s="23"/>
      <c r="FN188" s="23"/>
      <c r="FO188" s="23"/>
      <c r="FP188" s="23"/>
      <c r="FQ188" s="23"/>
      <c r="FR188" s="23"/>
      <c r="FS188" s="23"/>
      <c r="FT188" s="23"/>
      <c r="FU188" s="23"/>
      <c r="FV188" s="23"/>
      <c r="FW188" s="23"/>
      <c r="FX188" s="23"/>
      <c r="FY188" s="23"/>
      <c r="FZ188" s="23"/>
      <c r="GA188" s="23"/>
      <c r="GB188" s="23"/>
      <c r="GC188" s="23"/>
      <c r="GD188" s="23"/>
      <c r="GE188" s="23"/>
      <c r="GF188" s="23"/>
      <c r="GG188" s="23"/>
      <c r="GH188" s="23"/>
      <c r="GI188" s="23"/>
      <c r="GJ188" s="23"/>
      <c r="GK188" s="23"/>
      <c r="GL188" s="23"/>
      <c r="GM188" s="23"/>
      <c r="GN188" s="23"/>
      <c r="GO188" s="23"/>
      <c r="GP188" s="23"/>
      <c r="GQ188" s="23"/>
      <c r="GR188" s="23"/>
      <c r="GS188" s="23"/>
      <c r="GT188" s="23"/>
      <c r="GU188" s="23"/>
      <c r="GV188" s="23"/>
      <c r="GW188" s="23"/>
      <c r="GX188" s="23"/>
      <c r="GY188" s="23"/>
      <c r="GZ188" s="23"/>
      <c r="HA188" s="23"/>
      <c r="HB188" s="23"/>
      <c r="HC188" s="23"/>
      <c r="HD188" s="23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23"/>
      <c r="HR188" s="23"/>
      <c r="HS188" s="23"/>
      <c r="HT188" s="23"/>
      <c r="HU188" s="23"/>
      <c r="HV188" s="23"/>
      <c r="HW188" s="23"/>
      <c r="HX188" s="23"/>
    </row>
    <row r="189" spans="1:232" s="2" customFormat="1" ht="22.5" customHeight="1">
      <c r="A189" s="11">
        <v>187</v>
      </c>
      <c r="B189" s="12" t="s">
        <v>462</v>
      </c>
      <c r="C189" s="11" t="s">
        <v>70</v>
      </c>
      <c r="D189" s="12" t="s">
        <v>453</v>
      </c>
      <c r="E189" s="12" t="s">
        <v>463</v>
      </c>
      <c r="F189" s="14" t="s">
        <v>455</v>
      </c>
      <c r="G189" s="14">
        <v>165</v>
      </c>
      <c r="H189" s="42">
        <v>44061</v>
      </c>
      <c r="I189" s="11" t="s">
        <v>113</v>
      </c>
      <c r="J189" s="21">
        <v>76.5</v>
      </c>
      <c r="K189" s="21"/>
      <c r="L189" s="21">
        <v>79.5</v>
      </c>
      <c r="M189" s="11">
        <v>5</v>
      </c>
      <c r="N189" s="11" t="s">
        <v>21</v>
      </c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  <c r="EC189" s="23"/>
      <c r="ED189" s="23"/>
      <c r="EE189" s="23"/>
      <c r="EF189" s="23"/>
      <c r="EG189" s="23"/>
      <c r="EH189" s="23"/>
      <c r="EI189" s="23"/>
      <c r="EJ189" s="23"/>
      <c r="EK189" s="23"/>
      <c r="EL189" s="23"/>
      <c r="EM189" s="23"/>
      <c r="EN189" s="23"/>
      <c r="EO189" s="23"/>
      <c r="EP189" s="23"/>
      <c r="EQ189" s="23"/>
      <c r="ER189" s="23"/>
      <c r="ES189" s="23"/>
      <c r="ET189" s="23"/>
      <c r="EU189" s="23"/>
      <c r="EV189" s="23"/>
      <c r="EW189" s="23"/>
      <c r="EX189" s="23"/>
      <c r="EY189" s="23"/>
      <c r="EZ189" s="23"/>
      <c r="FA189" s="23"/>
      <c r="FB189" s="23"/>
      <c r="FC189" s="23"/>
      <c r="FD189" s="23"/>
      <c r="FE189" s="23"/>
      <c r="FF189" s="23"/>
      <c r="FG189" s="23"/>
      <c r="FH189" s="23"/>
      <c r="FI189" s="23"/>
      <c r="FJ189" s="23"/>
      <c r="FK189" s="23"/>
      <c r="FL189" s="23"/>
      <c r="FM189" s="23"/>
      <c r="FN189" s="23"/>
      <c r="FO189" s="23"/>
      <c r="FP189" s="23"/>
      <c r="FQ189" s="23"/>
      <c r="FR189" s="23"/>
      <c r="FS189" s="23"/>
      <c r="FT189" s="23"/>
      <c r="FU189" s="23"/>
      <c r="FV189" s="23"/>
      <c r="FW189" s="23"/>
      <c r="FX189" s="23"/>
      <c r="FY189" s="23"/>
      <c r="FZ189" s="23"/>
      <c r="GA189" s="23"/>
      <c r="GB189" s="23"/>
      <c r="GC189" s="23"/>
      <c r="GD189" s="23"/>
      <c r="GE189" s="23"/>
      <c r="GF189" s="23"/>
      <c r="GG189" s="23"/>
      <c r="GH189" s="23"/>
      <c r="GI189" s="23"/>
      <c r="GJ189" s="23"/>
      <c r="GK189" s="23"/>
      <c r="GL189" s="23"/>
      <c r="GM189" s="23"/>
      <c r="GN189" s="23"/>
      <c r="GO189" s="23"/>
      <c r="GP189" s="23"/>
      <c r="GQ189" s="23"/>
      <c r="GR189" s="23"/>
      <c r="GS189" s="23"/>
      <c r="GT189" s="23"/>
      <c r="GU189" s="23"/>
      <c r="GV189" s="23"/>
      <c r="GW189" s="23"/>
      <c r="GX189" s="23"/>
      <c r="GY189" s="23"/>
      <c r="GZ189" s="23"/>
      <c r="HA189" s="23"/>
      <c r="HB189" s="23"/>
      <c r="HC189" s="23"/>
      <c r="HD189" s="23"/>
      <c r="HE189" s="23"/>
      <c r="HF189" s="23"/>
      <c r="HG189" s="23"/>
      <c r="HH189" s="23"/>
      <c r="HI189" s="23"/>
      <c r="HJ189" s="23"/>
      <c r="HK189" s="23"/>
      <c r="HL189" s="23"/>
      <c r="HM189" s="23"/>
      <c r="HN189" s="23"/>
      <c r="HO189" s="23"/>
      <c r="HP189" s="23"/>
      <c r="HQ189" s="23"/>
      <c r="HR189" s="23"/>
      <c r="HS189" s="23"/>
      <c r="HT189" s="23"/>
      <c r="HU189" s="23"/>
      <c r="HV189" s="23"/>
      <c r="HW189" s="23"/>
      <c r="HX189" s="23"/>
    </row>
    <row r="190" spans="1:232" s="2" customFormat="1" ht="22.5" customHeight="1">
      <c r="A190" s="14">
        <v>188</v>
      </c>
      <c r="B190" s="12" t="s">
        <v>464</v>
      </c>
      <c r="C190" s="11" t="s">
        <v>70</v>
      </c>
      <c r="D190" s="12" t="s">
        <v>453</v>
      </c>
      <c r="E190" s="12" t="s">
        <v>465</v>
      </c>
      <c r="F190" s="14" t="s">
        <v>455</v>
      </c>
      <c r="G190" s="14">
        <v>151.5</v>
      </c>
      <c r="H190" s="42">
        <v>44061</v>
      </c>
      <c r="I190" s="11" t="s">
        <v>113</v>
      </c>
      <c r="J190" s="21">
        <v>82.8</v>
      </c>
      <c r="K190" s="21"/>
      <c r="L190" s="21">
        <v>79.275</v>
      </c>
      <c r="M190" s="11">
        <v>6</v>
      </c>
      <c r="N190" s="11" t="s">
        <v>21</v>
      </c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  <c r="EC190" s="23"/>
      <c r="ED190" s="23"/>
      <c r="EE190" s="23"/>
      <c r="EF190" s="23"/>
      <c r="EG190" s="23"/>
      <c r="EH190" s="23"/>
      <c r="EI190" s="23"/>
      <c r="EJ190" s="23"/>
      <c r="EK190" s="23"/>
      <c r="EL190" s="23"/>
      <c r="EM190" s="23"/>
      <c r="EN190" s="23"/>
      <c r="EO190" s="23"/>
      <c r="EP190" s="23"/>
      <c r="EQ190" s="23"/>
      <c r="ER190" s="23"/>
      <c r="ES190" s="23"/>
      <c r="ET190" s="23"/>
      <c r="EU190" s="23"/>
      <c r="EV190" s="23"/>
      <c r="EW190" s="23"/>
      <c r="EX190" s="23"/>
      <c r="EY190" s="23"/>
      <c r="EZ190" s="23"/>
      <c r="FA190" s="23"/>
      <c r="FB190" s="23"/>
      <c r="FC190" s="23"/>
      <c r="FD190" s="23"/>
      <c r="FE190" s="23"/>
      <c r="FF190" s="23"/>
      <c r="FG190" s="23"/>
      <c r="FH190" s="23"/>
      <c r="FI190" s="23"/>
      <c r="FJ190" s="23"/>
      <c r="FK190" s="23"/>
      <c r="FL190" s="23"/>
      <c r="FM190" s="23"/>
      <c r="FN190" s="23"/>
      <c r="FO190" s="23"/>
      <c r="FP190" s="23"/>
      <c r="FQ190" s="23"/>
      <c r="FR190" s="23"/>
      <c r="FS190" s="23"/>
      <c r="FT190" s="23"/>
      <c r="FU190" s="23"/>
      <c r="FV190" s="23"/>
      <c r="FW190" s="23"/>
      <c r="FX190" s="23"/>
      <c r="FY190" s="23"/>
      <c r="FZ190" s="23"/>
      <c r="GA190" s="23"/>
      <c r="GB190" s="23"/>
      <c r="GC190" s="23"/>
      <c r="GD190" s="23"/>
      <c r="GE190" s="23"/>
      <c r="GF190" s="23"/>
      <c r="GG190" s="23"/>
      <c r="GH190" s="23"/>
      <c r="GI190" s="23"/>
      <c r="GJ190" s="23"/>
      <c r="GK190" s="23"/>
      <c r="GL190" s="23"/>
      <c r="GM190" s="23"/>
      <c r="GN190" s="23"/>
      <c r="GO190" s="23"/>
      <c r="GP190" s="23"/>
      <c r="GQ190" s="23"/>
      <c r="GR190" s="23"/>
      <c r="GS190" s="23"/>
      <c r="GT190" s="23"/>
      <c r="GU190" s="23"/>
      <c r="GV190" s="23"/>
      <c r="GW190" s="23"/>
      <c r="GX190" s="23"/>
      <c r="GY190" s="23"/>
      <c r="GZ190" s="23"/>
      <c r="HA190" s="23"/>
      <c r="HB190" s="23"/>
      <c r="HC190" s="23"/>
      <c r="HD190" s="23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23"/>
      <c r="HR190" s="23"/>
      <c r="HS190" s="23"/>
      <c r="HT190" s="23"/>
      <c r="HU190" s="23"/>
      <c r="HV190" s="23"/>
      <c r="HW190" s="23"/>
      <c r="HX190" s="23"/>
    </row>
    <row r="191" spans="1:239" s="2" customFormat="1" ht="22.5" customHeight="1">
      <c r="A191" s="11">
        <v>189</v>
      </c>
      <c r="B191" s="12" t="s">
        <v>466</v>
      </c>
      <c r="C191" s="11" t="s">
        <v>70</v>
      </c>
      <c r="D191" s="12" t="s">
        <v>453</v>
      </c>
      <c r="E191" s="12" t="s">
        <v>467</v>
      </c>
      <c r="F191" s="14" t="s">
        <v>455</v>
      </c>
      <c r="G191" s="14">
        <v>157.5</v>
      </c>
      <c r="H191" s="42">
        <v>44061</v>
      </c>
      <c r="I191" s="11" t="s">
        <v>113</v>
      </c>
      <c r="J191" s="21">
        <v>78.53</v>
      </c>
      <c r="K191" s="11"/>
      <c r="L191" s="21">
        <v>78.64</v>
      </c>
      <c r="M191" s="11">
        <v>7</v>
      </c>
      <c r="N191" s="11" t="s">
        <v>21</v>
      </c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  <c r="EC191" s="23"/>
      <c r="ED191" s="23"/>
      <c r="EE191" s="23"/>
      <c r="EF191" s="23"/>
      <c r="EG191" s="23"/>
      <c r="EH191" s="23"/>
      <c r="EI191" s="23"/>
      <c r="EJ191" s="23"/>
      <c r="EK191" s="23"/>
      <c r="EL191" s="23"/>
      <c r="EM191" s="23"/>
      <c r="EN191" s="23"/>
      <c r="EO191" s="23"/>
      <c r="EP191" s="23"/>
      <c r="EQ191" s="23"/>
      <c r="ER191" s="23"/>
      <c r="ES191" s="23"/>
      <c r="ET191" s="23"/>
      <c r="EU191" s="23"/>
      <c r="EV191" s="23"/>
      <c r="EW191" s="23"/>
      <c r="EX191" s="23"/>
      <c r="EY191" s="23"/>
      <c r="EZ191" s="23"/>
      <c r="FA191" s="23"/>
      <c r="FB191" s="23"/>
      <c r="FC191" s="23"/>
      <c r="FD191" s="23"/>
      <c r="FE191" s="23"/>
      <c r="FF191" s="23"/>
      <c r="FG191" s="23"/>
      <c r="FH191" s="23"/>
      <c r="FI191" s="23"/>
      <c r="FJ191" s="23"/>
      <c r="FK191" s="23"/>
      <c r="FL191" s="23"/>
      <c r="FM191" s="23"/>
      <c r="FN191" s="23"/>
      <c r="FO191" s="23"/>
      <c r="FP191" s="23"/>
      <c r="FQ191" s="23"/>
      <c r="FR191" s="23"/>
      <c r="FS191" s="23"/>
      <c r="FT191" s="23"/>
      <c r="FU191" s="23"/>
      <c r="FV191" s="23"/>
      <c r="FW191" s="23"/>
      <c r="FX191" s="23"/>
      <c r="FY191" s="23"/>
      <c r="FZ191" s="23"/>
      <c r="GA191" s="23"/>
      <c r="GB191" s="23"/>
      <c r="GC191" s="23"/>
      <c r="GD191" s="23"/>
      <c r="GE191" s="23"/>
      <c r="GF191" s="23"/>
      <c r="GG191" s="23"/>
      <c r="GH191" s="23"/>
      <c r="GI191" s="23"/>
      <c r="GJ191" s="23"/>
      <c r="GK191" s="23"/>
      <c r="GL191" s="23"/>
      <c r="GM191" s="23"/>
      <c r="GN191" s="23"/>
      <c r="GO191" s="23"/>
      <c r="GP191" s="23"/>
      <c r="GQ191" s="23"/>
      <c r="GR191" s="23"/>
      <c r="GS191" s="23"/>
      <c r="GT191" s="23"/>
      <c r="GU191" s="23"/>
      <c r="GV191" s="23"/>
      <c r="GW191" s="23"/>
      <c r="GX191" s="23"/>
      <c r="GY191" s="23"/>
      <c r="GZ191" s="23"/>
      <c r="HA191" s="23"/>
      <c r="HB191" s="23"/>
      <c r="HC191" s="23"/>
      <c r="HD191" s="23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23"/>
      <c r="HR191" s="23"/>
      <c r="HS191" s="23"/>
      <c r="HT191" s="23"/>
      <c r="HU191" s="23"/>
      <c r="HV191" s="23"/>
      <c r="HW191" s="23"/>
      <c r="HX191" s="23"/>
      <c r="HY191" s="44"/>
      <c r="HZ191" s="44"/>
      <c r="IA191" s="44"/>
      <c r="IB191" s="44"/>
      <c r="IC191" s="44"/>
      <c r="ID191" s="44"/>
      <c r="IE191" s="44"/>
    </row>
    <row r="192" spans="1:239" s="2" customFormat="1" ht="22.5" customHeight="1">
      <c r="A192" s="14">
        <v>190</v>
      </c>
      <c r="B192" s="12" t="s">
        <v>468</v>
      </c>
      <c r="C192" s="11" t="s">
        <v>70</v>
      </c>
      <c r="D192" s="12" t="s">
        <v>453</v>
      </c>
      <c r="E192" s="12" t="s">
        <v>469</v>
      </c>
      <c r="F192" s="14" t="s">
        <v>455</v>
      </c>
      <c r="G192" s="14">
        <v>153.5</v>
      </c>
      <c r="H192" s="42">
        <v>44061</v>
      </c>
      <c r="I192" s="11" t="s">
        <v>113</v>
      </c>
      <c r="J192" s="21">
        <v>79.47</v>
      </c>
      <c r="K192" s="11"/>
      <c r="L192" s="21">
        <v>78.11</v>
      </c>
      <c r="M192" s="11">
        <v>8</v>
      </c>
      <c r="N192" s="11" t="s">
        <v>21</v>
      </c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</row>
    <row r="193" spans="1:239" s="2" customFormat="1" ht="22.5" customHeight="1">
      <c r="A193" s="11">
        <v>191</v>
      </c>
      <c r="B193" s="12" t="s">
        <v>470</v>
      </c>
      <c r="C193" s="11" t="s">
        <v>70</v>
      </c>
      <c r="D193" s="12" t="s">
        <v>453</v>
      </c>
      <c r="E193" s="12" t="s">
        <v>471</v>
      </c>
      <c r="F193" s="14" t="s">
        <v>455</v>
      </c>
      <c r="G193" s="14">
        <v>157.5</v>
      </c>
      <c r="H193" s="42">
        <v>44061</v>
      </c>
      <c r="I193" s="11" t="s">
        <v>113</v>
      </c>
      <c r="J193" s="21">
        <v>77.13</v>
      </c>
      <c r="K193" s="11"/>
      <c r="L193" s="21">
        <v>77.94</v>
      </c>
      <c r="M193" s="11">
        <v>9</v>
      </c>
      <c r="N193" s="11" t="s">
        <v>21</v>
      </c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  <c r="EC193" s="23"/>
      <c r="ED193" s="23"/>
      <c r="EE193" s="23"/>
      <c r="EF193" s="23"/>
      <c r="EG193" s="23"/>
      <c r="EH193" s="23"/>
      <c r="EI193" s="23"/>
      <c r="EJ193" s="23"/>
      <c r="EK193" s="23"/>
      <c r="EL193" s="23"/>
      <c r="EM193" s="23"/>
      <c r="EN193" s="23"/>
      <c r="EO193" s="23"/>
      <c r="EP193" s="23"/>
      <c r="EQ193" s="23"/>
      <c r="ER193" s="23"/>
      <c r="ES193" s="23"/>
      <c r="ET193" s="23"/>
      <c r="EU193" s="23"/>
      <c r="EV193" s="23"/>
      <c r="EW193" s="23"/>
      <c r="EX193" s="23"/>
      <c r="EY193" s="23"/>
      <c r="EZ193" s="23"/>
      <c r="FA193" s="23"/>
      <c r="FB193" s="23"/>
      <c r="FC193" s="23"/>
      <c r="FD193" s="23"/>
      <c r="FE193" s="23"/>
      <c r="FF193" s="23"/>
      <c r="FG193" s="23"/>
      <c r="FH193" s="23"/>
      <c r="FI193" s="23"/>
      <c r="FJ193" s="23"/>
      <c r="FK193" s="23"/>
      <c r="FL193" s="23"/>
      <c r="FM193" s="23"/>
      <c r="FN193" s="23"/>
      <c r="FO193" s="23"/>
      <c r="FP193" s="23"/>
      <c r="FQ193" s="23"/>
      <c r="FR193" s="23"/>
      <c r="FS193" s="23"/>
      <c r="FT193" s="23"/>
      <c r="FU193" s="23"/>
      <c r="FV193" s="23"/>
      <c r="FW193" s="23"/>
      <c r="FX193" s="23"/>
      <c r="FY193" s="23"/>
      <c r="FZ193" s="23"/>
      <c r="GA193" s="23"/>
      <c r="GB193" s="23"/>
      <c r="GC193" s="23"/>
      <c r="GD193" s="23"/>
      <c r="GE193" s="23"/>
      <c r="GF193" s="23"/>
      <c r="GG193" s="23"/>
      <c r="GH193" s="23"/>
      <c r="GI193" s="23"/>
      <c r="GJ193" s="23"/>
      <c r="GK193" s="23"/>
      <c r="GL193" s="23"/>
      <c r="GM193" s="23"/>
      <c r="GN193" s="23"/>
      <c r="GO193" s="23"/>
      <c r="GP193" s="23"/>
      <c r="GQ193" s="23"/>
      <c r="GR193" s="23"/>
      <c r="GS193" s="23"/>
      <c r="GT193" s="23"/>
      <c r="GU193" s="23"/>
      <c r="GV193" s="23"/>
      <c r="GW193" s="23"/>
      <c r="GX193" s="23"/>
      <c r="GY193" s="23"/>
      <c r="GZ193" s="23"/>
      <c r="HA193" s="23"/>
      <c r="HB193" s="23"/>
      <c r="HC193" s="23"/>
      <c r="HD193" s="23"/>
      <c r="HE193" s="23"/>
      <c r="HF193" s="23"/>
      <c r="HG193" s="23"/>
      <c r="HH193" s="23"/>
      <c r="HI193" s="23"/>
      <c r="HJ193" s="23"/>
      <c r="HK193" s="23"/>
      <c r="HL193" s="23"/>
      <c r="HM193" s="23"/>
      <c r="HN193" s="23"/>
      <c r="HO193" s="23"/>
      <c r="HP193" s="23"/>
      <c r="HQ193" s="23"/>
      <c r="HR193" s="23"/>
      <c r="HS193" s="23"/>
      <c r="HT193" s="23"/>
      <c r="HU193" s="23"/>
      <c r="HV193" s="23"/>
      <c r="HW193" s="23"/>
      <c r="HX193" s="23"/>
      <c r="HY193" s="44"/>
      <c r="HZ193" s="44"/>
      <c r="IA193" s="44"/>
      <c r="IB193" s="44"/>
      <c r="IC193" s="44"/>
      <c r="ID193" s="44"/>
      <c r="IE193" s="44"/>
    </row>
    <row r="194" spans="1:232" s="2" customFormat="1" ht="22.5" customHeight="1">
      <c r="A194" s="14">
        <v>192</v>
      </c>
      <c r="B194" s="12" t="s">
        <v>472</v>
      </c>
      <c r="C194" s="11" t="s">
        <v>70</v>
      </c>
      <c r="D194" s="12" t="s">
        <v>453</v>
      </c>
      <c r="E194" s="12" t="s">
        <v>473</v>
      </c>
      <c r="F194" s="14" t="s">
        <v>455</v>
      </c>
      <c r="G194" s="14">
        <v>153.5</v>
      </c>
      <c r="H194" s="42">
        <v>44061</v>
      </c>
      <c r="I194" s="11" t="s">
        <v>113</v>
      </c>
      <c r="J194" s="21">
        <v>79.07</v>
      </c>
      <c r="K194" s="11"/>
      <c r="L194" s="21">
        <v>77.91</v>
      </c>
      <c r="M194" s="11">
        <v>10</v>
      </c>
      <c r="N194" s="11" t="s">
        <v>21</v>
      </c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  <c r="EC194" s="23"/>
      <c r="ED194" s="23"/>
      <c r="EE194" s="23"/>
      <c r="EF194" s="23"/>
      <c r="EG194" s="23"/>
      <c r="EH194" s="23"/>
      <c r="EI194" s="23"/>
      <c r="EJ194" s="23"/>
      <c r="EK194" s="23"/>
      <c r="EL194" s="23"/>
      <c r="EM194" s="23"/>
      <c r="EN194" s="23"/>
      <c r="EO194" s="23"/>
      <c r="EP194" s="23"/>
      <c r="EQ194" s="23"/>
      <c r="ER194" s="23"/>
      <c r="ES194" s="23"/>
      <c r="ET194" s="23"/>
      <c r="EU194" s="23"/>
      <c r="EV194" s="23"/>
      <c r="EW194" s="23"/>
      <c r="EX194" s="23"/>
      <c r="EY194" s="23"/>
      <c r="EZ194" s="23"/>
      <c r="FA194" s="23"/>
      <c r="FB194" s="23"/>
      <c r="FC194" s="23"/>
      <c r="FD194" s="23"/>
      <c r="FE194" s="23"/>
      <c r="FF194" s="23"/>
      <c r="FG194" s="23"/>
      <c r="FH194" s="23"/>
      <c r="FI194" s="23"/>
      <c r="FJ194" s="23"/>
      <c r="FK194" s="23"/>
      <c r="FL194" s="23"/>
      <c r="FM194" s="23"/>
      <c r="FN194" s="23"/>
      <c r="FO194" s="23"/>
      <c r="FP194" s="23"/>
      <c r="FQ194" s="23"/>
      <c r="FR194" s="23"/>
      <c r="FS194" s="23"/>
      <c r="FT194" s="23"/>
      <c r="FU194" s="23"/>
      <c r="FV194" s="23"/>
      <c r="FW194" s="23"/>
      <c r="FX194" s="23"/>
      <c r="FY194" s="23"/>
      <c r="FZ194" s="23"/>
      <c r="GA194" s="23"/>
      <c r="GB194" s="23"/>
      <c r="GC194" s="23"/>
      <c r="GD194" s="23"/>
      <c r="GE194" s="23"/>
      <c r="GF194" s="23"/>
      <c r="GG194" s="23"/>
      <c r="GH194" s="23"/>
      <c r="GI194" s="23"/>
      <c r="GJ194" s="23"/>
      <c r="GK194" s="23"/>
      <c r="GL194" s="23"/>
      <c r="GM194" s="23"/>
      <c r="GN194" s="23"/>
      <c r="GO194" s="23"/>
      <c r="GP194" s="23"/>
      <c r="GQ194" s="23"/>
      <c r="GR194" s="23"/>
      <c r="GS194" s="23"/>
      <c r="GT194" s="23"/>
      <c r="GU194" s="23"/>
      <c r="GV194" s="23"/>
      <c r="GW194" s="23"/>
      <c r="GX194" s="23"/>
      <c r="GY194" s="23"/>
      <c r="GZ194" s="23"/>
      <c r="HA194" s="23"/>
      <c r="HB194" s="23"/>
      <c r="HC194" s="23"/>
      <c r="HD194" s="23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23"/>
      <c r="HR194" s="23"/>
      <c r="HS194" s="23"/>
      <c r="HT194" s="23"/>
      <c r="HU194" s="23"/>
      <c r="HV194" s="23"/>
      <c r="HW194" s="23"/>
      <c r="HX194" s="23"/>
    </row>
    <row r="195" spans="1:239" s="2" customFormat="1" ht="22.5" customHeight="1">
      <c r="A195" s="11">
        <v>193</v>
      </c>
      <c r="B195" s="12" t="s">
        <v>474</v>
      </c>
      <c r="C195" s="11" t="s">
        <v>70</v>
      </c>
      <c r="D195" s="12" t="s">
        <v>453</v>
      </c>
      <c r="E195" s="12" t="s">
        <v>475</v>
      </c>
      <c r="F195" s="14" t="s">
        <v>455</v>
      </c>
      <c r="G195" s="14">
        <v>149</v>
      </c>
      <c r="H195" s="42">
        <v>44061</v>
      </c>
      <c r="I195" s="11" t="s">
        <v>113</v>
      </c>
      <c r="J195" s="21">
        <v>79.87</v>
      </c>
      <c r="K195" s="11"/>
      <c r="L195" s="21">
        <v>77.185</v>
      </c>
      <c r="M195" s="11">
        <v>11</v>
      </c>
      <c r="N195" s="11" t="s">
        <v>21</v>
      </c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  <c r="EC195" s="23"/>
      <c r="ED195" s="23"/>
      <c r="EE195" s="23"/>
      <c r="EF195" s="23"/>
      <c r="EG195" s="23"/>
      <c r="EH195" s="23"/>
      <c r="EI195" s="23"/>
      <c r="EJ195" s="23"/>
      <c r="EK195" s="23"/>
      <c r="EL195" s="23"/>
      <c r="EM195" s="23"/>
      <c r="EN195" s="23"/>
      <c r="EO195" s="23"/>
      <c r="EP195" s="23"/>
      <c r="EQ195" s="23"/>
      <c r="ER195" s="23"/>
      <c r="ES195" s="23"/>
      <c r="ET195" s="23"/>
      <c r="EU195" s="23"/>
      <c r="EV195" s="23"/>
      <c r="EW195" s="23"/>
      <c r="EX195" s="23"/>
      <c r="EY195" s="23"/>
      <c r="EZ195" s="23"/>
      <c r="FA195" s="23"/>
      <c r="FB195" s="23"/>
      <c r="FC195" s="23"/>
      <c r="FD195" s="23"/>
      <c r="FE195" s="23"/>
      <c r="FF195" s="23"/>
      <c r="FG195" s="23"/>
      <c r="FH195" s="23"/>
      <c r="FI195" s="23"/>
      <c r="FJ195" s="23"/>
      <c r="FK195" s="23"/>
      <c r="FL195" s="23"/>
      <c r="FM195" s="23"/>
      <c r="FN195" s="23"/>
      <c r="FO195" s="23"/>
      <c r="FP195" s="23"/>
      <c r="FQ195" s="23"/>
      <c r="FR195" s="23"/>
      <c r="FS195" s="23"/>
      <c r="FT195" s="23"/>
      <c r="FU195" s="23"/>
      <c r="FV195" s="23"/>
      <c r="FW195" s="23"/>
      <c r="FX195" s="23"/>
      <c r="FY195" s="23"/>
      <c r="FZ195" s="23"/>
      <c r="GA195" s="23"/>
      <c r="GB195" s="23"/>
      <c r="GC195" s="23"/>
      <c r="GD195" s="23"/>
      <c r="GE195" s="23"/>
      <c r="GF195" s="23"/>
      <c r="GG195" s="23"/>
      <c r="GH195" s="23"/>
      <c r="GI195" s="23"/>
      <c r="GJ195" s="23"/>
      <c r="GK195" s="23"/>
      <c r="GL195" s="23"/>
      <c r="GM195" s="23"/>
      <c r="GN195" s="23"/>
      <c r="GO195" s="23"/>
      <c r="GP195" s="23"/>
      <c r="GQ195" s="23"/>
      <c r="GR195" s="23"/>
      <c r="GS195" s="23"/>
      <c r="GT195" s="23"/>
      <c r="GU195" s="23"/>
      <c r="GV195" s="23"/>
      <c r="GW195" s="23"/>
      <c r="GX195" s="23"/>
      <c r="GY195" s="23"/>
      <c r="GZ195" s="23"/>
      <c r="HA195" s="23"/>
      <c r="HB195" s="23"/>
      <c r="HC195" s="23"/>
      <c r="HD195" s="23"/>
      <c r="HE195" s="23"/>
      <c r="HF195" s="23"/>
      <c r="HG195" s="23"/>
      <c r="HH195" s="23"/>
      <c r="HI195" s="23"/>
      <c r="HJ195" s="23"/>
      <c r="HK195" s="23"/>
      <c r="HL195" s="23"/>
      <c r="HM195" s="23"/>
      <c r="HN195" s="23"/>
      <c r="HO195" s="23"/>
      <c r="HP195" s="23"/>
      <c r="HQ195" s="23"/>
      <c r="HR195" s="23"/>
      <c r="HS195" s="23"/>
      <c r="HT195" s="23"/>
      <c r="HU195" s="23"/>
      <c r="HV195" s="23"/>
      <c r="HW195" s="23"/>
      <c r="HX195" s="23"/>
      <c r="HY195" s="23"/>
      <c r="HZ195" s="23"/>
      <c r="IA195" s="23"/>
      <c r="IB195" s="23"/>
      <c r="IC195" s="23"/>
      <c r="ID195" s="23"/>
      <c r="IE195" s="23"/>
    </row>
    <row r="196" spans="1:239" s="2" customFormat="1" ht="22.5" customHeight="1">
      <c r="A196" s="14">
        <v>194</v>
      </c>
      <c r="B196" s="12" t="s">
        <v>476</v>
      </c>
      <c r="C196" s="11" t="s">
        <v>70</v>
      </c>
      <c r="D196" s="12" t="s">
        <v>453</v>
      </c>
      <c r="E196" s="12" t="s">
        <v>477</v>
      </c>
      <c r="F196" s="14" t="s">
        <v>455</v>
      </c>
      <c r="G196" s="14">
        <v>146.5</v>
      </c>
      <c r="H196" s="42">
        <v>44061</v>
      </c>
      <c r="I196" s="11" t="s">
        <v>113</v>
      </c>
      <c r="J196" s="21">
        <v>80.5</v>
      </c>
      <c r="K196" s="21"/>
      <c r="L196" s="21">
        <v>76.875</v>
      </c>
      <c r="M196" s="11">
        <v>12</v>
      </c>
      <c r="N196" s="11" t="s">
        <v>21</v>
      </c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  <c r="EC196" s="23"/>
      <c r="ED196" s="23"/>
      <c r="EE196" s="23"/>
      <c r="EF196" s="23"/>
      <c r="EG196" s="23"/>
      <c r="EH196" s="23"/>
      <c r="EI196" s="23"/>
      <c r="EJ196" s="23"/>
      <c r="EK196" s="23"/>
      <c r="EL196" s="23"/>
      <c r="EM196" s="23"/>
      <c r="EN196" s="23"/>
      <c r="EO196" s="23"/>
      <c r="EP196" s="23"/>
      <c r="EQ196" s="23"/>
      <c r="ER196" s="23"/>
      <c r="ES196" s="23"/>
      <c r="ET196" s="23"/>
      <c r="EU196" s="23"/>
      <c r="EV196" s="23"/>
      <c r="EW196" s="23"/>
      <c r="EX196" s="23"/>
      <c r="EY196" s="23"/>
      <c r="EZ196" s="23"/>
      <c r="FA196" s="23"/>
      <c r="FB196" s="23"/>
      <c r="FC196" s="23"/>
      <c r="FD196" s="23"/>
      <c r="FE196" s="23"/>
      <c r="FF196" s="23"/>
      <c r="FG196" s="23"/>
      <c r="FH196" s="23"/>
      <c r="FI196" s="23"/>
      <c r="FJ196" s="23"/>
      <c r="FK196" s="23"/>
      <c r="FL196" s="23"/>
      <c r="FM196" s="23"/>
      <c r="FN196" s="23"/>
      <c r="FO196" s="23"/>
      <c r="FP196" s="23"/>
      <c r="FQ196" s="23"/>
      <c r="FR196" s="23"/>
      <c r="FS196" s="23"/>
      <c r="FT196" s="23"/>
      <c r="FU196" s="23"/>
      <c r="FV196" s="23"/>
      <c r="FW196" s="23"/>
      <c r="FX196" s="23"/>
      <c r="FY196" s="23"/>
      <c r="FZ196" s="23"/>
      <c r="GA196" s="23"/>
      <c r="GB196" s="23"/>
      <c r="GC196" s="23"/>
      <c r="GD196" s="23"/>
      <c r="GE196" s="23"/>
      <c r="GF196" s="23"/>
      <c r="GG196" s="23"/>
      <c r="GH196" s="23"/>
      <c r="GI196" s="23"/>
      <c r="GJ196" s="23"/>
      <c r="GK196" s="23"/>
      <c r="GL196" s="23"/>
      <c r="GM196" s="23"/>
      <c r="GN196" s="23"/>
      <c r="GO196" s="23"/>
      <c r="GP196" s="23"/>
      <c r="GQ196" s="23"/>
      <c r="GR196" s="23"/>
      <c r="GS196" s="23"/>
      <c r="GT196" s="23"/>
      <c r="GU196" s="23"/>
      <c r="GV196" s="23"/>
      <c r="GW196" s="23"/>
      <c r="GX196" s="23"/>
      <c r="GY196" s="23"/>
      <c r="GZ196" s="23"/>
      <c r="HA196" s="23"/>
      <c r="HB196" s="23"/>
      <c r="HC196" s="23"/>
      <c r="HD196" s="23"/>
      <c r="HE196" s="23"/>
      <c r="HF196" s="23"/>
      <c r="HG196" s="23"/>
      <c r="HH196" s="23"/>
      <c r="HI196" s="23"/>
      <c r="HJ196" s="23"/>
      <c r="HK196" s="23"/>
      <c r="HL196" s="23"/>
      <c r="HM196" s="23"/>
      <c r="HN196" s="23"/>
      <c r="HO196" s="23"/>
      <c r="HP196" s="23"/>
      <c r="HQ196" s="23"/>
      <c r="HR196" s="23"/>
      <c r="HS196" s="23"/>
      <c r="HT196" s="23"/>
      <c r="HU196" s="23"/>
      <c r="HV196" s="23"/>
      <c r="HW196" s="23"/>
      <c r="HX196" s="23"/>
      <c r="HY196" s="23"/>
      <c r="HZ196" s="23"/>
      <c r="IA196" s="23"/>
      <c r="IB196" s="23"/>
      <c r="IC196" s="23"/>
      <c r="ID196" s="23"/>
      <c r="IE196" s="23"/>
    </row>
    <row r="197" spans="1:239" s="2" customFormat="1" ht="22.5" customHeight="1">
      <c r="A197" s="11">
        <v>195</v>
      </c>
      <c r="B197" s="12" t="s">
        <v>478</v>
      </c>
      <c r="C197" s="11" t="s">
        <v>70</v>
      </c>
      <c r="D197" s="12" t="s">
        <v>453</v>
      </c>
      <c r="E197" s="12" t="s">
        <v>479</v>
      </c>
      <c r="F197" s="14" t="s">
        <v>455</v>
      </c>
      <c r="G197" s="14">
        <v>145.5</v>
      </c>
      <c r="H197" s="42">
        <v>44061</v>
      </c>
      <c r="I197" s="11" t="s">
        <v>113</v>
      </c>
      <c r="J197" s="21">
        <v>80.13</v>
      </c>
      <c r="K197" s="11"/>
      <c r="L197" s="21">
        <v>76.44</v>
      </c>
      <c r="M197" s="11">
        <v>13</v>
      </c>
      <c r="N197" s="11" t="s">
        <v>21</v>
      </c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44"/>
      <c r="HZ197" s="44"/>
      <c r="IA197" s="44"/>
      <c r="IB197" s="44"/>
      <c r="IC197" s="44"/>
      <c r="ID197" s="44"/>
      <c r="IE197" s="44"/>
    </row>
    <row r="198" spans="1:239" s="2" customFormat="1" ht="22.5" customHeight="1">
      <c r="A198" s="14">
        <v>196</v>
      </c>
      <c r="B198" s="12" t="s">
        <v>480</v>
      </c>
      <c r="C198" s="11" t="s">
        <v>70</v>
      </c>
      <c r="D198" s="12" t="s">
        <v>453</v>
      </c>
      <c r="E198" s="12" t="s">
        <v>481</v>
      </c>
      <c r="F198" s="14" t="s">
        <v>455</v>
      </c>
      <c r="G198" s="14">
        <v>146</v>
      </c>
      <c r="H198" s="42">
        <v>44061</v>
      </c>
      <c r="I198" s="11" t="s">
        <v>113</v>
      </c>
      <c r="J198" s="21">
        <v>79.73</v>
      </c>
      <c r="K198" s="11"/>
      <c r="L198" s="21">
        <v>76.36500000000001</v>
      </c>
      <c r="M198" s="11">
        <v>14</v>
      </c>
      <c r="N198" s="11" t="s">
        <v>21</v>
      </c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38"/>
      <c r="HZ198" s="38"/>
      <c r="IA198" s="38"/>
      <c r="IB198" s="38"/>
      <c r="IC198" s="38"/>
      <c r="ID198" s="38"/>
      <c r="IE198" s="38"/>
    </row>
    <row r="199" spans="1:232" s="2" customFormat="1" ht="22.5" customHeight="1">
      <c r="A199" s="11">
        <v>197</v>
      </c>
      <c r="B199" s="12" t="s">
        <v>482</v>
      </c>
      <c r="C199" s="11" t="s">
        <v>70</v>
      </c>
      <c r="D199" s="12" t="s">
        <v>453</v>
      </c>
      <c r="E199" s="12" t="s">
        <v>483</v>
      </c>
      <c r="F199" s="14" t="s">
        <v>455</v>
      </c>
      <c r="G199" s="14">
        <v>142</v>
      </c>
      <c r="H199" s="42">
        <v>44061</v>
      </c>
      <c r="I199" s="11" t="s">
        <v>113</v>
      </c>
      <c r="J199" s="21">
        <v>81.03</v>
      </c>
      <c r="K199" s="11"/>
      <c r="L199" s="21">
        <v>76.015</v>
      </c>
      <c r="M199" s="11">
        <v>15</v>
      </c>
      <c r="N199" s="11" t="s">
        <v>21</v>
      </c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</row>
    <row r="200" spans="1:232" s="2" customFormat="1" ht="22.5" customHeight="1">
      <c r="A200" s="14">
        <v>198</v>
      </c>
      <c r="B200" s="16" t="s">
        <v>484</v>
      </c>
      <c r="C200" s="11" t="s">
        <v>16</v>
      </c>
      <c r="D200" s="16" t="s">
        <v>485</v>
      </c>
      <c r="E200" s="16" t="s">
        <v>486</v>
      </c>
      <c r="F200" s="17" t="s">
        <v>487</v>
      </c>
      <c r="G200" s="17">
        <v>168.5</v>
      </c>
      <c r="H200" s="42">
        <v>44061</v>
      </c>
      <c r="I200" s="11" t="s">
        <v>138</v>
      </c>
      <c r="J200" s="21" t="s">
        <v>215</v>
      </c>
      <c r="K200" s="36"/>
      <c r="L200" s="21">
        <v>85.56</v>
      </c>
      <c r="M200" s="11">
        <v>1</v>
      </c>
      <c r="N200" s="11" t="s">
        <v>21</v>
      </c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</row>
    <row r="201" spans="1:239" s="2" customFormat="1" ht="22.5" customHeight="1">
      <c r="A201" s="11">
        <v>199</v>
      </c>
      <c r="B201" s="16" t="s">
        <v>488</v>
      </c>
      <c r="C201" s="11" t="s">
        <v>16</v>
      </c>
      <c r="D201" s="16" t="s">
        <v>485</v>
      </c>
      <c r="E201" s="16" t="s">
        <v>489</v>
      </c>
      <c r="F201" s="17" t="s">
        <v>487</v>
      </c>
      <c r="G201" s="17">
        <v>169.5</v>
      </c>
      <c r="H201" s="42">
        <v>44061</v>
      </c>
      <c r="I201" s="11" t="s">
        <v>138</v>
      </c>
      <c r="J201" s="21" t="s">
        <v>490</v>
      </c>
      <c r="K201" s="36"/>
      <c r="L201" s="21">
        <v>84.74</v>
      </c>
      <c r="M201" s="11">
        <v>2</v>
      </c>
      <c r="N201" s="11" t="s">
        <v>21</v>
      </c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  <c r="DO201" s="23"/>
      <c r="DP201" s="23"/>
      <c r="DQ201" s="23"/>
      <c r="DR201" s="23"/>
      <c r="DS201" s="23"/>
      <c r="DT201" s="23"/>
      <c r="DU201" s="23"/>
      <c r="DV201" s="23"/>
      <c r="DW201" s="23"/>
      <c r="DX201" s="23"/>
      <c r="DY201" s="23"/>
      <c r="DZ201" s="23"/>
      <c r="EA201" s="23"/>
      <c r="EB201" s="23"/>
      <c r="EC201" s="23"/>
      <c r="ED201" s="23"/>
      <c r="EE201" s="23"/>
      <c r="EF201" s="23"/>
      <c r="EG201" s="23"/>
      <c r="EH201" s="23"/>
      <c r="EI201" s="23"/>
      <c r="EJ201" s="23"/>
      <c r="EK201" s="23"/>
      <c r="EL201" s="23"/>
      <c r="EM201" s="23"/>
      <c r="EN201" s="23"/>
      <c r="EO201" s="23"/>
      <c r="EP201" s="23"/>
      <c r="EQ201" s="23"/>
      <c r="ER201" s="23"/>
      <c r="ES201" s="23"/>
      <c r="ET201" s="23"/>
      <c r="EU201" s="23"/>
      <c r="EV201" s="23"/>
      <c r="EW201" s="23"/>
      <c r="EX201" s="23"/>
      <c r="EY201" s="23"/>
      <c r="EZ201" s="23"/>
      <c r="FA201" s="23"/>
      <c r="FB201" s="23"/>
      <c r="FC201" s="23"/>
      <c r="FD201" s="23"/>
      <c r="FE201" s="23"/>
      <c r="FF201" s="23"/>
      <c r="FG201" s="23"/>
      <c r="FH201" s="23"/>
      <c r="FI201" s="23"/>
      <c r="FJ201" s="23"/>
      <c r="FK201" s="23"/>
      <c r="FL201" s="23"/>
      <c r="FM201" s="23"/>
      <c r="FN201" s="23"/>
      <c r="FO201" s="23"/>
      <c r="FP201" s="23"/>
      <c r="FQ201" s="23"/>
      <c r="FR201" s="23"/>
      <c r="FS201" s="23"/>
      <c r="FT201" s="23"/>
      <c r="FU201" s="23"/>
      <c r="FV201" s="23"/>
      <c r="FW201" s="23"/>
      <c r="FX201" s="23"/>
      <c r="FY201" s="23"/>
      <c r="FZ201" s="23"/>
      <c r="GA201" s="23"/>
      <c r="GB201" s="23"/>
      <c r="GC201" s="23"/>
      <c r="GD201" s="23"/>
      <c r="GE201" s="23"/>
      <c r="GF201" s="23"/>
      <c r="GG201" s="23"/>
      <c r="GH201" s="23"/>
      <c r="GI201" s="23"/>
      <c r="GJ201" s="23"/>
      <c r="GK201" s="23"/>
      <c r="GL201" s="23"/>
      <c r="GM201" s="23"/>
      <c r="GN201" s="23"/>
      <c r="GO201" s="23"/>
      <c r="GP201" s="23"/>
      <c r="GQ201" s="23"/>
      <c r="GR201" s="23"/>
      <c r="GS201" s="23"/>
      <c r="GT201" s="23"/>
      <c r="GU201" s="23"/>
      <c r="GV201" s="23"/>
      <c r="GW201" s="23"/>
      <c r="GX201" s="23"/>
      <c r="GY201" s="23"/>
      <c r="GZ201" s="23"/>
      <c r="HA201" s="23"/>
      <c r="HB201" s="23"/>
      <c r="HC201" s="23"/>
      <c r="HD201" s="23"/>
      <c r="HE201" s="23"/>
      <c r="HF201" s="23"/>
      <c r="HG201" s="23"/>
      <c r="HH201" s="23"/>
      <c r="HI201" s="23"/>
      <c r="HJ201" s="23"/>
      <c r="HK201" s="23"/>
      <c r="HL201" s="23"/>
      <c r="HM201" s="23"/>
      <c r="HN201" s="23"/>
      <c r="HO201" s="23"/>
      <c r="HP201" s="23"/>
      <c r="HQ201" s="23"/>
      <c r="HR201" s="23"/>
      <c r="HS201" s="23"/>
      <c r="HT201" s="23"/>
      <c r="HU201" s="23"/>
      <c r="HV201" s="23"/>
      <c r="HW201" s="23"/>
      <c r="HX201" s="23"/>
      <c r="HY201" s="23"/>
      <c r="HZ201" s="23"/>
      <c r="IA201" s="23"/>
      <c r="IB201" s="23"/>
      <c r="IC201" s="23"/>
      <c r="ID201" s="23"/>
      <c r="IE201" s="23"/>
    </row>
    <row r="202" spans="1:239" s="2" customFormat="1" ht="22.5" customHeight="1">
      <c r="A202" s="14">
        <v>200</v>
      </c>
      <c r="B202" s="16" t="s">
        <v>491</v>
      </c>
      <c r="C202" s="11" t="s">
        <v>16</v>
      </c>
      <c r="D202" s="16" t="s">
        <v>485</v>
      </c>
      <c r="E202" s="16" t="s">
        <v>492</v>
      </c>
      <c r="F202" s="17" t="s">
        <v>487</v>
      </c>
      <c r="G202" s="17">
        <v>167.5</v>
      </c>
      <c r="H202" s="42">
        <v>44061</v>
      </c>
      <c r="I202" s="11" t="s">
        <v>138</v>
      </c>
      <c r="J202" s="21" t="s">
        <v>493</v>
      </c>
      <c r="K202" s="36"/>
      <c r="L202" s="21">
        <v>83.36</v>
      </c>
      <c r="M202" s="11">
        <v>3</v>
      </c>
      <c r="N202" s="11" t="s">
        <v>21</v>
      </c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  <c r="FD202" s="23"/>
      <c r="FE202" s="23"/>
      <c r="FF202" s="23"/>
      <c r="FG202" s="23"/>
      <c r="FH202" s="23"/>
      <c r="FI202" s="23"/>
      <c r="FJ202" s="23"/>
      <c r="FK202" s="23"/>
      <c r="FL202" s="23"/>
      <c r="FM202" s="23"/>
      <c r="FN202" s="23"/>
      <c r="FO202" s="23"/>
      <c r="FP202" s="23"/>
      <c r="FQ202" s="23"/>
      <c r="FR202" s="23"/>
      <c r="FS202" s="23"/>
      <c r="FT202" s="23"/>
      <c r="FU202" s="23"/>
      <c r="FV202" s="23"/>
      <c r="FW202" s="23"/>
      <c r="FX202" s="23"/>
      <c r="FY202" s="23"/>
      <c r="FZ202" s="23"/>
      <c r="GA202" s="23"/>
      <c r="GB202" s="23"/>
      <c r="GC202" s="23"/>
      <c r="GD202" s="23"/>
      <c r="GE202" s="23"/>
      <c r="GF202" s="23"/>
      <c r="GG202" s="23"/>
      <c r="GH202" s="23"/>
      <c r="GI202" s="23"/>
      <c r="GJ202" s="23"/>
      <c r="GK202" s="23"/>
      <c r="GL202" s="23"/>
      <c r="GM202" s="23"/>
      <c r="GN202" s="23"/>
      <c r="GO202" s="23"/>
      <c r="GP202" s="23"/>
      <c r="GQ202" s="23"/>
      <c r="GR202" s="23"/>
      <c r="GS202" s="23"/>
      <c r="GT202" s="23"/>
      <c r="GU202" s="23"/>
      <c r="GV202" s="23"/>
      <c r="GW202" s="23"/>
      <c r="GX202" s="23"/>
      <c r="GY202" s="23"/>
      <c r="GZ202" s="23"/>
      <c r="HA202" s="23"/>
      <c r="HB202" s="23"/>
      <c r="HC202" s="23"/>
      <c r="HD202" s="23"/>
      <c r="HE202" s="23"/>
      <c r="HF202" s="23"/>
      <c r="HG202" s="23"/>
      <c r="HH202" s="23"/>
      <c r="HI202" s="23"/>
      <c r="HJ202" s="23"/>
      <c r="HK202" s="23"/>
      <c r="HL202" s="23"/>
      <c r="HM202" s="23"/>
      <c r="HN202" s="23"/>
      <c r="HO202" s="23"/>
      <c r="HP202" s="23"/>
      <c r="HQ202" s="23"/>
      <c r="HR202" s="23"/>
      <c r="HS202" s="23"/>
      <c r="HT202" s="23"/>
      <c r="HU202" s="23"/>
      <c r="HV202" s="23"/>
      <c r="HW202" s="23"/>
      <c r="HX202" s="23"/>
      <c r="HY202" s="23"/>
      <c r="HZ202" s="23"/>
      <c r="IA202" s="23"/>
      <c r="IB202" s="23"/>
      <c r="IC202" s="23"/>
      <c r="ID202" s="23"/>
      <c r="IE202" s="23"/>
    </row>
    <row r="203" spans="1:239" s="2" customFormat="1" ht="22.5" customHeight="1">
      <c r="A203" s="11">
        <v>201</v>
      </c>
      <c r="B203" s="16" t="s">
        <v>494</v>
      </c>
      <c r="C203" s="11" t="s">
        <v>16</v>
      </c>
      <c r="D203" s="16" t="s">
        <v>485</v>
      </c>
      <c r="E203" s="16" t="s">
        <v>495</v>
      </c>
      <c r="F203" s="17" t="s">
        <v>487</v>
      </c>
      <c r="G203" s="17">
        <v>163.5</v>
      </c>
      <c r="H203" s="42">
        <v>44061</v>
      </c>
      <c r="I203" s="11" t="s">
        <v>138</v>
      </c>
      <c r="J203" s="21" t="s">
        <v>496</v>
      </c>
      <c r="K203" s="36"/>
      <c r="L203" s="21">
        <v>82.99</v>
      </c>
      <c r="M203" s="11">
        <v>4</v>
      </c>
      <c r="N203" s="11" t="s">
        <v>21</v>
      </c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  <c r="IE203" s="23"/>
    </row>
    <row r="204" spans="1:232" s="2" customFormat="1" ht="22.5" customHeight="1">
      <c r="A204" s="14">
        <v>202</v>
      </c>
      <c r="B204" s="16" t="s">
        <v>497</v>
      </c>
      <c r="C204" s="11" t="s">
        <v>16</v>
      </c>
      <c r="D204" s="16" t="s">
        <v>485</v>
      </c>
      <c r="E204" s="16" t="s">
        <v>498</v>
      </c>
      <c r="F204" s="17" t="s">
        <v>487</v>
      </c>
      <c r="G204" s="17">
        <v>174</v>
      </c>
      <c r="H204" s="42">
        <v>44061</v>
      </c>
      <c r="I204" s="11" t="s">
        <v>138</v>
      </c>
      <c r="J204" s="21" t="s">
        <v>499</v>
      </c>
      <c r="K204" s="36"/>
      <c r="L204" s="21">
        <v>82.7</v>
      </c>
      <c r="M204" s="11">
        <v>5</v>
      </c>
      <c r="N204" s="11" t="s">
        <v>21</v>
      </c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3"/>
      <c r="CY204" s="23"/>
      <c r="CZ204" s="23"/>
      <c r="DA204" s="23"/>
      <c r="DB204" s="23"/>
      <c r="DC204" s="23"/>
      <c r="DD204" s="23"/>
      <c r="DE204" s="23"/>
      <c r="DF204" s="23"/>
      <c r="DG204" s="23"/>
      <c r="DH204" s="23"/>
      <c r="DI204" s="23"/>
      <c r="DJ204" s="23"/>
      <c r="DK204" s="23"/>
      <c r="DL204" s="23"/>
      <c r="DM204" s="23"/>
      <c r="DN204" s="23"/>
      <c r="DO204" s="23"/>
      <c r="DP204" s="23"/>
      <c r="DQ204" s="23"/>
      <c r="DR204" s="23"/>
      <c r="DS204" s="23"/>
      <c r="DT204" s="23"/>
      <c r="DU204" s="23"/>
      <c r="DV204" s="23"/>
      <c r="DW204" s="23"/>
      <c r="DX204" s="23"/>
      <c r="DY204" s="23"/>
      <c r="DZ204" s="23"/>
      <c r="EA204" s="23"/>
      <c r="EB204" s="23"/>
      <c r="EC204" s="23"/>
      <c r="ED204" s="23"/>
      <c r="EE204" s="23"/>
      <c r="EF204" s="23"/>
      <c r="EG204" s="23"/>
      <c r="EH204" s="23"/>
      <c r="EI204" s="23"/>
      <c r="EJ204" s="23"/>
      <c r="EK204" s="23"/>
      <c r="EL204" s="23"/>
      <c r="EM204" s="23"/>
      <c r="EN204" s="23"/>
      <c r="EO204" s="23"/>
      <c r="EP204" s="23"/>
      <c r="EQ204" s="23"/>
      <c r="ER204" s="23"/>
      <c r="ES204" s="23"/>
      <c r="ET204" s="23"/>
      <c r="EU204" s="23"/>
      <c r="EV204" s="23"/>
      <c r="EW204" s="23"/>
      <c r="EX204" s="23"/>
      <c r="EY204" s="23"/>
      <c r="EZ204" s="23"/>
      <c r="FA204" s="23"/>
      <c r="FB204" s="23"/>
      <c r="FC204" s="23"/>
      <c r="FD204" s="23"/>
      <c r="FE204" s="23"/>
      <c r="FF204" s="23"/>
      <c r="FG204" s="23"/>
      <c r="FH204" s="23"/>
      <c r="FI204" s="23"/>
      <c r="FJ204" s="23"/>
      <c r="FK204" s="23"/>
      <c r="FL204" s="23"/>
      <c r="FM204" s="23"/>
      <c r="FN204" s="23"/>
      <c r="FO204" s="23"/>
      <c r="FP204" s="23"/>
      <c r="FQ204" s="23"/>
      <c r="FR204" s="23"/>
      <c r="FS204" s="23"/>
      <c r="FT204" s="23"/>
      <c r="FU204" s="23"/>
      <c r="FV204" s="23"/>
      <c r="FW204" s="23"/>
      <c r="FX204" s="23"/>
      <c r="FY204" s="23"/>
      <c r="FZ204" s="23"/>
      <c r="GA204" s="23"/>
      <c r="GB204" s="23"/>
      <c r="GC204" s="23"/>
      <c r="GD204" s="23"/>
      <c r="GE204" s="23"/>
      <c r="GF204" s="23"/>
      <c r="GG204" s="23"/>
      <c r="GH204" s="23"/>
      <c r="GI204" s="23"/>
      <c r="GJ204" s="23"/>
      <c r="GK204" s="23"/>
      <c r="GL204" s="23"/>
      <c r="GM204" s="23"/>
      <c r="GN204" s="23"/>
      <c r="GO204" s="23"/>
      <c r="GP204" s="23"/>
      <c r="GQ204" s="23"/>
      <c r="GR204" s="23"/>
      <c r="GS204" s="23"/>
      <c r="GT204" s="23"/>
      <c r="GU204" s="23"/>
      <c r="GV204" s="23"/>
      <c r="GW204" s="23"/>
      <c r="GX204" s="23"/>
      <c r="GY204" s="23"/>
      <c r="GZ204" s="23"/>
      <c r="HA204" s="23"/>
      <c r="HB204" s="23"/>
      <c r="HC204" s="23"/>
      <c r="HD204" s="23"/>
      <c r="HE204" s="23"/>
      <c r="HF204" s="23"/>
      <c r="HG204" s="23"/>
      <c r="HH204" s="23"/>
      <c r="HI204" s="23"/>
      <c r="HJ204" s="23"/>
      <c r="HK204" s="23"/>
      <c r="HL204" s="23"/>
      <c r="HM204" s="23"/>
      <c r="HN204" s="23"/>
      <c r="HO204" s="23"/>
      <c r="HP204" s="23"/>
      <c r="HQ204" s="23"/>
      <c r="HR204" s="23"/>
      <c r="HS204" s="23"/>
      <c r="HT204" s="23"/>
      <c r="HU204" s="23"/>
      <c r="HV204" s="23"/>
      <c r="HW204" s="23"/>
      <c r="HX204" s="23"/>
    </row>
    <row r="205" spans="1:232" s="2" customFormat="1" ht="22.5" customHeight="1">
      <c r="A205" s="11">
        <v>203</v>
      </c>
      <c r="B205" s="16" t="s">
        <v>500</v>
      </c>
      <c r="C205" s="11" t="s">
        <v>16</v>
      </c>
      <c r="D205" s="16" t="s">
        <v>485</v>
      </c>
      <c r="E205" s="16" t="s">
        <v>501</v>
      </c>
      <c r="F205" s="17" t="s">
        <v>487</v>
      </c>
      <c r="G205" s="17">
        <v>157.5</v>
      </c>
      <c r="H205" s="42">
        <v>44061</v>
      </c>
      <c r="I205" s="11" t="s">
        <v>138</v>
      </c>
      <c r="J205" s="21" t="s">
        <v>502</v>
      </c>
      <c r="K205" s="36"/>
      <c r="L205" s="21">
        <v>82.19</v>
      </c>
      <c r="M205" s="11">
        <v>6</v>
      </c>
      <c r="N205" s="11" t="s">
        <v>21</v>
      </c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23"/>
      <c r="DG205" s="23"/>
      <c r="DH205" s="23"/>
      <c r="DI205" s="23"/>
      <c r="DJ205" s="23"/>
      <c r="DK205" s="23"/>
      <c r="DL205" s="23"/>
      <c r="DM205" s="23"/>
      <c r="DN205" s="23"/>
      <c r="DO205" s="23"/>
      <c r="DP205" s="23"/>
      <c r="DQ205" s="23"/>
      <c r="DR205" s="23"/>
      <c r="DS205" s="23"/>
      <c r="DT205" s="23"/>
      <c r="DU205" s="23"/>
      <c r="DV205" s="23"/>
      <c r="DW205" s="23"/>
      <c r="DX205" s="23"/>
      <c r="DY205" s="23"/>
      <c r="DZ205" s="23"/>
      <c r="EA205" s="23"/>
      <c r="EB205" s="23"/>
      <c r="EC205" s="23"/>
      <c r="ED205" s="23"/>
      <c r="EE205" s="23"/>
      <c r="EF205" s="23"/>
      <c r="EG205" s="23"/>
      <c r="EH205" s="23"/>
      <c r="EI205" s="23"/>
      <c r="EJ205" s="23"/>
      <c r="EK205" s="23"/>
      <c r="EL205" s="23"/>
      <c r="EM205" s="23"/>
      <c r="EN205" s="23"/>
      <c r="EO205" s="23"/>
      <c r="EP205" s="23"/>
      <c r="EQ205" s="23"/>
      <c r="ER205" s="23"/>
      <c r="ES205" s="23"/>
      <c r="ET205" s="23"/>
      <c r="EU205" s="23"/>
      <c r="EV205" s="23"/>
      <c r="EW205" s="23"/>
      <c r="EX205" s="23"/>
      <c r="EY205" s="23"/>
      <c r="EZ205" s="23"/>
      <c r="FA205" s="23"/>
      <c r="FB205" s="23"/>
      <c r="FC205" s="23"/>
      <c r="FD205" s="23"/>
      <c r="FE205" s="23"/>
      <c r="FF205" s="23"/>
      <c r="FG205" s="23"/>
      <c r="FH205" s="23"/>
      <c r="FI205" s="23"/>
      <c r="FJ205" s="23"/>
      <c r="FK205" s="23"/>
      <c r="FL205" s="23"/>
      <c r="FM205" s="23"/>
      <c r="FN205" s="23"/>
      <c r="FO205" s="23"/>
      <c r="FP205" s="23"/>
      <c r="FQ205" s="23"/>
      <c r="FR205" s="23"/>
      <c r="FS205" s="23"/>
      <c r="FT205" s="23"/>
      <c r="FU205" s="23"/>
      <c r="FV205" s="23"/>
      <c r="FW205" s="23"/>
      <c r="FX205" s="23"/>
      <c r="FY205" s="23"/>
      <c r="FZ205" s="23"/>
      <c r="GA205" s="23"/>
      <c r="GB205" s="23"/>
      <c r="GC205" s="23"/>
      <c r="GD205" s="23"/>
      <c r="GE205" s="23"/>
      <c r="GF205" s="23"/>
      <c r="GG205" s="23"/>
      <c r="GH205" s="23"/>
      <c r="GI205" s="23"/>
      <c r="GJ205" s="23"/>
      <c r="GK205" s="23"/>
      <c r="GL205" s="23"/>
      <c r="GM205" s="23"/>
      <c r="GN205" s="23"/>
      <c r="GO205" s="23"/>
      <c r="GP205" s="23"/>
      <c r="GQ205" s="23"/>
      <c r="GR205" s="23"/>
      <c r="GS205" s="23"/>
      <c r="GT205" s="23"/>
      <c r="GU205" s="23"/>
      <c r="GV205" s="23"/>
      <c r="GW205" s="23"/>
      <c r="GX205" s="23"/>
      <c r="GY205" s="23"/>
      <c r="GZ205" s="23"/>
      <c r="HA205" s="23"/>
      <c r="HB205" s="23"/>
      <c r="HC205" s="23"/>
      <c r="HD205" s="23"/>
      <c r="HE205" s="23"/>
      <c r="HF205" s="23"/>
      <c r="HG205" s="23"/>
      <c r="HH205" s="23"/>
      <c r="HI205" s="23"/>
      <c r="HJ205" s="23"/>
      <c r="HK205" s="23"/>
      <c r="HL205" s="23"/>
      <c r="HM205" s="23"/>
      <c r="HN205" s="23"/>
      <c r="HO205" s="23"/>
      <c r="HP205" s="23"/>
      <c r="HQ205" s="23"/>
      <c r="HR205" s="23"/>
      <c r="HS205" s="23"/>
      <c r="HT205" s="23"/>
      <c r="HU205" s="23"/>
      <c r="HV205" s="23"/>
      <c r="HW205" s="23"/>
      <c r="HX205" s="23"/>
    </row>
    <row r="206" spans="1:232" s="2" customFormat="1" ht="22.5" customHeight="1">
      <c r="A206" s="14">
        <v>204</v>
      </c>
      <c r="B206" s="16" t="s">
        <v>503</v>
      </c>
      <c r="C206" s="11" t="s">
        <v>16</v>
      </c>
      <c r="D206" s="16" t="s">
        <v>485</v>
      </c>
      <c r="E206" s="16" t="s">
        <v>504</v>
      </c>
      <c r="F206" s="17" t="s">
        <v>487</v>
      </c>
      <c r="G206" s="17">
        <v>162</v>
      </c>
      <c r="H206" s="42">
        <v>44061</v>
      </c>
      <c r="I206" s="11" t="s">
        <v>138</v>
      </c>
      <c r="J206" s="21" t="s">
        <v>505</v>
      </c>
      <c r="K206" s="36"/>
      <c r="L206" s="21">
        <v>81.91499999999999</v>
      </c>
      <c r="M206" s="11">
        <v>7</v>
      </c>
      <c r="N206" s="11" t="s">
        <v>21</v>
      </c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3"/>
      <c r="CY206" s="23"/>
      <c r="CZ206" s="23"/>
      <c r="DA206" s="23"/>
      <c r="DB206" s="23"/>
      <c r="DC206" s="23"/>
      <c r="DD206" s="23"/>
      <c r="DE206" s="23"/>
      <c r="DF206" s="23"/>
      <c r="DG206" s="23"/>
      <c r="DH206" s="23"/>
      <c r="DI206" s="23"/>
      <c r="DJ206" s="23"/>
      <c r="DK206" s="23"/>
      <c r="DL206" s="23"/>
      <c r="DM206" s="23"/>
      <c r="DN206" s="23"/>
      <c r="DO206" s="23"/>
      <c r="DP206" s="23"/>
      <c r="DQ206" s="23"/>
      <c r="DR206" s="23"/>
      <c r="DS206" s="23"/>
      <c r="DT206" s="23"/>
      <c r="DU206" s="23"/>
      <c r="DV206" s="23"/>
      <c r="DW206" s="23"/>
      <c r="DX206" s="23"/>
      <c r="DY206" s="23"/>
      <c r="DZ206" s="23"/>
      <c r="EA206" s="23"/>
      <c r="EB206" s="23"/>
      <c r="EC206" s="23"/>
      <c r="ED206" s="23"/>
      <c r="EE206" s="23"/>
      <c r="EF206" s="23"/>
      <c r="EG206" s="23"/>
      <c r="EH206" s="23"/>
      <c r="EI206" s="23"/>
      <c r="EJ206" s="23"/>
      <c r="EK206" s="23"/>
      <c r="EL206" s="23"/>
      <c r="EM206" s="23"/>
      <c r="EN206" s="23"/>
      <c r="EO206" s="23"/>
      <c r="EP206" s="23"/>
      <c r="EQ206" s="23"/>
      <c r="ER206" s="23"/>
      <c r="ES206" s="23"/>
      <c r="ET206" s="23"/>
      <c r="EU206" s="23"/>
      <c r="EV206" s="23"/>
      <c r="EW206" s="23"/>
      <c r="EX206" s="23"/>
      <c r="EY206" s="23"/>
      <c r="EZ206" s="23"/>
      <c r="FA206" s="23"/>
      <c r="FB206" s="23"/>
      <c r="FC206" s="23"/>
      <c r="FD206" s="23"/>
      <c r="FE206" s="23"/>
      <c r="FF206" s="23"/>
      <c r="FG206" s="23"/>
      <c r="FH206" s="23"/>
      <c r="FI206" s="23"/>
      <c r="FJ206" s="23"/>
      <c r="FK206" s="23"/>
      <c r="FL206" s="23"/>
      <c r="FM206" s="23"/>
      <c r="FN206" s="23"/>
      <c r="FO206" s="23"/>
      <c r="FP206" s="23"/>
      <c r="FQ206" s="23"/>
      <c r="FR206" s="23"/>
      <c r="FS206" s="23"/>
      <c r="FT206" s="23"/>
      <c r="FU206" s="23"/>
      <c r="FV206" s="23"/>
      <c r="FW206" s="23"/>
      <c r="FX206" s="23"/>
      <c r="FY206" s="23"/>
      <c r="FZ206" s="23"/>
      <c r="GA206" s="23"/>
      <c r="GB206" s="23"/>
      <c r="GC206" s="23"/>
      <c r="GD206" s="23"/>
      <c r="GE206" s="23"/>
      <c r="GF206" s="23"/>
      <c r="GG206" s="23"/>
      <c r="GH206" s="23"/>
      <c r="GI206" s="23"/>
      <c r="GJ206" s="23"/>
      <c r="GK206" s="23"/>
      <c r="GL206" s="23"/>
      <c r="GM206" s="23"/>
      <c r="GN206" s="23"/>
      <c r="GO206" s="23"/>
      <c r="GP206" s="23"/>
      <c r="GQ206" s="23"/>
      <c r="GR206" s="23"/>
      <c r="GS206" s="23"/>
      <c r="GT206" s="23"/>
      <c r="GU206" s="23"/>
      <c r="GV206" s="23"/>
      <c r="GW206" s="23"/>
      <c r="GX206" s="23"/>
      <c r="GY206" s="23"/>
      <c r="GZ206" s="23"/>
      <c r="HA206" s="23"/>
      <c r="HB206" s="23"/>
      <c r="HC206" s="23"/>
      <c r="HD206" s="23"/>
      <c r="HE206" s="23"/>
      <c r="HF206" s="23"/>
      <c r="HG206" s="23"/>
      <c r="HH206" s="23"/>
      <c r="HI206" s="23"/>
      <c r="HJ206" s="23"/>
      <c r="HK206" s="23"/>
      <c r="HL206" s="23"/>
      <c r="HM206" s="23"/>
      <c r="HN206" s="23"/>
      <c r="HO206" s="23"/>
      <c r="HP206" s="23"/>
      <c r="HQ206" s="23"/>
      <c r="HR206" s="23"/>
      <c r="HS206" s="23"/>
      <c r="HT206" s="23"/>
      <c r="HU206" s="23"/>
      <c r="HV206" s="23"/>
      <c r="HW206" s="23"/>
      <c r="HX206" s="23"/>
    </row>
    <row r="207" spans="1:232" s="2" customFormat="1" ht="22.5" customHeight="1">
      <c r="A207" s="11">
        <v>205</v>
      </c>
      <c r="B207" s="16" t="s">
        <v>506</v>
      </c>
      <c r="C207" s="11" t="s">
        <v>16</v>
      </c>
      <c r="D207" s="16" t="s">
        <v>485</v>
      </c>
      <c r="E207" s="16" t="s">
        <v>507</v>
      </c>
      <c r="F207" s="17" t="s">
        <v>487</v>
      </c>
      <c r="G207" s="17">
        <v>156.5</v>
      </c>
      <c r="H207" s="42">
        <v>44061</v>
      </c>
      <c r="I207" s="11" t="s">
        <v>138</v>
      </c>
      <c r="J207" s="21" t="s">
        <v>508</v>
      </c>
      <c r="K207" s="36"/>
      <c r="L207" s="21">
        <v>81.86</v>
      </c>
      <c r="M207" s="11">
        <v>8</v>
      </c>
      <c r="N207" s="11" t="s">
        <v>21</v>
      </c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23"/>
      <c r="DG207" s="23"/>
      <c r="DH207" s="23"/>
      <c r="DI207" s="23"/>
      <c r="DJ207" s="23"/>
      <c r="DK207" s="23"/>
      <c r="DL207" s="23"/>
      <c r="DM207" s="23"/>
      <c r="DN207" s="23"/>
      <c r="DO207" s="23"/>
      <c r="DP207" s="23"/>
      <c r="DQ207" s="23"/>
      <c r="DR207" s="23"/>
      <c r="DS207" s="23"/>
      <c r="DT207" s="23"/>
      <c r="DU207" s="23"/>
      <c r="DV207" s="23"/>
      <c r="DW207" s="23"/>
      <c r="DX207" s="23"/>
      <c r="DY207" s="23"/>
      <c r="DZ207" s="23"/>
      <c r="EA207" s="23"/>
      <c r="EB207" s="23"/>
      <c r="EC207" s="23"/>
      <c r="ED207" s="23"/>
      <c r="EE207" s="23"/>
      <c r="EF207" s="23"/>
      <c r="EG207" s="23"/>
      <c r="EH207" s="23"/>
      <c r="EI207" s="23"/>
      <c r="EJ207" s="23"/>
      <c r="EK207" s="23"/>
      <c r="EL207" s="23"/>
      <c r="EM207" s="23"/>
      <c r="EN207" s="23"/>
      <c r="EO207" s="23"/>
      <c r="EP207" s="23"/>
      <c r="EQ207" s="23"/>
      <c r="ER207" s="23"/>
      <c r="ES207" s="23"/>
      <c r="ET207" s="23"/>
      <c r="EU207" s="23"/>
      <c r="EV207" s="23"/>
      <c r="EW207" s="23"/>
      <c r="EX207" s="23"/>
      <c r="EY207" s="23"/>
      <c r="EZ207" s="23"/>
      <c r="FA207" s="23"/>
      <c r="FB207" s="23"/>
      <c r="FC207" s="23"/>
      <c r="FD207" s="23"/>
      <c r="FE207" s="23"/>
      <c r="FF207" s="23"/>
      <c r="FG207" s="23"/>
      <c r="FH207" s="23"/>
      <c r="FI207" s="23"/>
      <c r="FJ207" s="23"/>
      <c r="FK207" s="23"/>
      <c r="FL207" s="23"/>
      <c r="FM207" s="23"/>
      <c r="FN207" s="23"/>
      <c r="FO207" s="23"/>
      <c r="FP207" s="23"/>
      <c r="FQ207" s="23"/>
      <c r="FR207" s="23"/>
      <c r="FS207" s="23"/>
      <c r="FT207" s="23"/>
      <c r="FU207" s="23"/>
      <c r="FV207" s="23"/>
      <c r="FW207" s="23"/>
      <c r="FX207" s="23"/>
      <c r="FY207" s="23"/>
      <c r="FZ207" s="23"/>
      <c r="GA207" s="23"/>
      <c r="GB207" s="23"/>
      <c r="GC207" s="23"/>
      <c r="GD207" s="23"/>
      <c r="GE207" s="23"/>
      <c r="GF207" s="23"/>
      <c r="GG207" s="23"/>
      <c r="GH207" s="23"/>
      <c r="GI207" s="23"/>
      <c r="GJ207" s="23"/>
      <c r="GK207" s="23"/>
      <c r="GL207" s="23"/>
      <c r="GM207" s="23"/>
      <c r="GN207" s="23"/>
      <c r="GO207" s="23"/>
      <c r="GP207" s="23"/>
      <c r="GQ207" s="23"/>
      <c r="GR207" s="23"/>
      <c r="GS207" s="23"/>
      <c r="GT207" s="23"/>
      <c r="GU207" s="23"/>
      <c r="GV207" s="23"/>
      <c r="GW207" s="23"/>
      <c r="GX207" s="23"/>
      <c r="GY207" s="23"/>
      <c r="GZ207" s="23"/>
      <c r="HA207" s="23"/>
      <c r="HB207" s="23"/>
      <c r="HC207" s="23"/>
      <c r="HD207" s="23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23"/>
      <c r="HR207" s="23"/>
      <c r="HS207" s="23"/>
      <c r="HT207" s="23"/>
      <c r="HU207" s="23"/>
      <c r="HV207" s="23"/>
      <c r="HW207" s="23"/>
      <c r="HX207" s="23"/>
    </row>
    <row r="208" spans="1:232" s="2" customFormat="1" ht="22.5" customHeight="1">
      <c r="A208" s="14">
        <v>206</v>
      </c>
      <c r="B208" s="16" t="s">
        <v>509</v>
      </c>
      <c r="C208" s="11" t="s">
        <v>16</v>
      </c>
      <c r="D208" s="16" t="s">
        <v>485</v>
      </c>
      <c r="E208" s="16" t="s">
        <v>510</v>
      </c>
      <c r="F208" s="17" t="s">
        <v>487</v>
      </c>
      <c r="G208" s="17">
        <v>159</v>
      </c>
      <c r="H208" s="42">
        <v>44061</v>
      </c>
      <c r="I208" s="11" t="s">
        <v>138</v>
      </c>
      <c r="J208" s="21" t="s">
        <v>511</v>
      </c>
      <c r="K208" s="36"/>
      <c r="L208" s="21">
        <v>81.6</v>
      </c>
      <c r="M208" s="11">
        <v>9</v>
      </c>
      <c r="N208" s="11" t="s">
        <v>21</v>
      </c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3"/>
      <c r="CY208" s="23"/>
      <c r="CZ208" s="23"/>
      <c r="DA208" s="23"/>
      <c r="DB208" s="23"/>
      <c r="DC208" s="23"/>
      <c r="DD208" s="23"/>
      <c r="DE208" s="23"/>
      <c r="DF208" s="23"/>
      <c r="DG208" s="23"/>
      <c r="DH208" s="23"/>
      <c r="DI208" s="23"/>
      <c r="DJ208" s="23"/>
      <c r="DK208" s="23"/>
      <c r="DL208" s="23"/>
      <c r="DM208" s="23"/>
      <c r="DN208" s="23"/>
      <c r="DO208" s="23"/>
      <c r="DP208" s="23"/>
      <c r="DQ208" s="23"/>
      <c r="DR208" s="23"/>
      <c r="DS208" s="23"/>
      <c r="DT208" s="23"/>
      <c r="DU208" s="23"/>
      <c r="DV208" s="23"/>
      <c r="DW208" s="23"/>
      <c r="DX208" s="23"/>
      <c r="DY208" s="23"/>
      <c r="DZ208" s="23"/>
      <c r="EA208" s="23"/>
      <c r="EB208" s="23"/>
      <c r="EC208" s="23"/>
      <c r="ED208" s="23"/>
      <c r="EE208" s="23"/>
      <c r="EF208" s="23"/>
      <c r="EG208" s="23"/>
      <c r="EH208" s="23"/>
      <c r="EI208" s="23"/>
      <c r="EJ208" s="23"/>
      <c r="EK208" s="23"/>
      <c r="EL208" s="23"/>
      <c r="EM208" s="23"/>
      <c r="EN208" s="23"/>
      <c r="EO208" s="23"/>
      <c r="EP208" s="23"/>
      <c r="EQ208" s="23"/>
      <c r="ER208" s="23"/>
      <c r="ES208" s="23"/>
      <c r="ET208" s="23"/>
      <c r="EU208" s="23"/>
      <c r="EV208" s="23"/>
      <c r="EW208" s="23"/>
      <c r="EX208" s="23"/>
      <c r="EY208" s="23"/>
      <c r="EZ208" s="23"/>
      <c r="FA208" s="23"/>
      <c r="FB208" s="23"/>
      <c r="FC208" s="23"/>
      <c r="FD208" s="23"/>
      <c r="FE208" s="23"/>
      <c r="FF208" s="23"/>
      <c r="FG208" s="23"/>
      <c r="FH208" s="23"/>
      <c r="FI208" s="23"/>
      <c r="FJ208" s="23"/>
      <c r="FK208" s="23"/>
      <c r="FL208" s="23"/>
      <c r="FM208" s="23"/>
      <c r="FN208" s="23"/>
      <c r="FO208" s="23"/>
      <c r="FP208" s="23"/>
      <c r="FQ208" s="23"/>
      <c r="FR208" s="23"/>
      <c r="FS208" s="23"/>
      <c r="FT208" s="23"/>
      <c r="FU208" s="23"/>
      <c r="FV208" s="23"/>
      <c r="FW208" s="23"/>
      <c r="FX208" s="23"/>
      <c r="FY208" s="23"/>
      <c r="FZ208" s="23"/>
      <c r="GA208" s="23"/>
      <c r="GB208" s="23"/>
      <c r="GC208" s="23"/>
      <c r="GD208" s="23"/>
      <c r="GE208" s="23"/>
      <c r="GF208" s="23"/>
      <c r="GG208" s="23"/>
      <c r="GH208" s="23"/>
      <c r="GI208" s="23"/>
      <c r="GJ208" s="23"/>
      <c r="GK208" s="23"/>
      <c r="GL208" s="23"/>
      <c r="GM208" s="23"/>
      <c r="GN208" s="23"/>
      <c r="GO208" s="23"/>
      <c r="GP208" s="23"/>
      <c r="GQ208" s="23"/>
      <c r="GR208" s="23"/>
      <c r="GS208" s="23"/>
      <c r="GT208" s="23"/>
      <c r="GU208" s="23"/>
      <c r="GV208" s="23"/>
      <c r="GW208" s="23"/>
      <c r="GX208" s="23"/>
      <c r="GY208" s="23"/>
      <c r="GZ208" s="23"/>
      <c r="HA208" s="23"/>
      <c r="HB208" s="23"/>
      <c r="HC208" s="23"/>
      <c r="HD208" s="23"/>
      <c r="HE208" s="23"/>
      <c r="HF208" s="23"/>
      <c r="HG208" s="23"/>
      <c r="HH208" s="23"/>
      <c r="HI208" s="23"/>
      <c r="HJ208" s="23"/>
      <c r="HK208" s="23"/>
      <c r="HL208" s="23"/>
      <c r="HM208" s="23"/>
      <c r="HN208" s="23"/>
      <c r="HO208" s="23"/>
      <c r="HP208" s="23"/>
      <c r="HQ208" s="23"/>
      <c r="HR208" s="23"/>
      <c r="HS208" s="23"/>
      <c r="HT208" s="23"/>
      <c r="HU208" s="23"/>
      <c r="HV208" s="23"/>
      <c r="HW208" s="23"/>
      <c r="HX208" s="23"/>
    </row>
    <row r="209" spans="1:239" s="2" customFormat="1" ht="22.5" customHeight="1">
      <c r="A209" s="11">
        <v>207</v>
      </c>
      <c r="B209" s="16" t="s">
        <v>512</v>
      </c>
      <c r="C209" s="11" t="s">
        <v>16</v>
      </c>
      <c r="D209" s="16" t="s">
        <v>485</v>
      </c>
      <c r="E209" s="16" t="s">
        <v>513</v>
      </c>
      <c r="F209" s="17" t="s">
        <v>487</v>
      </c>
      <c r="G209" s="17">
        <v>166</v>
      </c>
      <c r="H209" s="42">
        <v>44061</v>
      </c>
      <c r="I209" s="11" t="s">
        <v>138</v>
      </c>
      <c r="J209" s="21" t="s">
        <v>514</v>
      </c>
      <c r="K209" s="36"/>
      <c r="L209" s="21">
        <v>80.985</v>
      </c>
      <c r="M209" s="11">
        <v>10</v>
      </c>
      <c r="N209" s="11" t="s">
        <v>21</v>
      </c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  <c r="FD209" s="23"/>
      <c r="FE209" s="23"/>
      <c r="FF209" s="23"/>
      <c r="FG209" s="23"/>
      <c r="FH209" s="23"/>
      <c r="FI209" s="23"/>
      <c r="FJ209" s="23"/>
      <c r="FK209" s="23"/>
      <c r="FL209" s="23"/>
      <c r="FM209" s="23"/>
      <c r="FN209" s="23"/>
      <c r="FO209" s="23"/>
      <c r="FP209" s="23"/>
      <c r="FQ209" s="23"/>
      <c r="FR209" s="23"/>
      <c r="FS209" s="23"/>
      <c r="FT209" s="23"/>
      <c r="FU209" s="23"/>
      <c r="FV209" s="23"/>
      <c r="FW209" s="23"/>
      <c r="FX209" s="23"/>
      <c r="FY209" s="23"/>
      <c r="FZ209" s="23"/>
      <c r="GA209" s="23"/>
      <c r="GB209" s="23"/>
      <c r="GC209" s="23"/>
      <c r="GD209" s="23"/>
      <c r="GE209" s="23"/>
      <c r="GF209" s="23"/>
      <c r="GG209" s="23"/>
      <c r="GH209" s="23"/>
      <c r="GI209" s="23"/>
      <c r="GJ209" s="23"/>
      <c r="GK209" s="23"/>
      <c r="GL209" s="23"/>
      <c r="GM209" s="23"/>
      <c r="GN209" s="23"/>
      <c r="GO209" s="23"/>
      <c r="GP209" s="23"/>
      <c r="GQ209" s="23"/>
      <c r="GR209" s="23"/>
      <c r="GS209" s="23"/>
      <c r="GT209" s="23"/>
      <c r="GU209" s="23"/>
      <c r="GV209" s="23"/>
      <c r="GW209" s="23"/>
      <c r="GX209" s="23"/>
      <c r="GY209" s="23"/>
      <c r="GZ209" s="23"/>
      <c r="HA209" s="23"/>
      <c r="HB209" s="23"/>
      <c r="HC209" s="23"/>
      <c r="HD209" s="23"/>
      <c r="HE209" s="23"/>
      <c r="HF209" s="23"/>
      <c r="HG209" s="23"/>
      <c r="HH209" s="23"/>
      <c r="HI209" s="23"/>
      <c r="HJ209" s="23"/>
      <c r="HK209" s="23"/>
      <c r="HL209" s="23"/>
      <c r="HM209" s="23"/>
      <c r="HN209" s="23"/>
      <c r="HO209" s="23"/>
      <c r="HP209" s="23"/>
      <c r="HQ209" s="23"/>
      <c r="HR209" s="23"/>
      <c r="HS209" s="23"/>
      <c r="HT209" s="23"/>
      <c r="HU209" s="23"/>
      <c r="HV209" s="23"/>
      <c r="HW209" s="23"/>
      <c r="HX209" s="23"/>
      <c r="HY209" s="23"/>
      <c r="HZ209" s="23"/>
      <c r="IA209" s="23"/>
      <c r="IB209" s="23"/>
      <c r="IC209" s="23"/>
      <c r="ID209" s="23"/>
      <c r="IE209" s="23"/>
    </row>
    <row r="210" spans="1:239" s="2" customFormat="1" ht="22.5" customHeight="1">
      <c r="A210" s="14">
        <v>208</v>
      </c>
      <c r="B210" s="16" t="s">
        <v>515</v>
      </c>
      <c r="C210" s="11" t="s">
        <v>16</v>
      </c>
      <c r="D210" s="16" t="s">
        <v>485</v>
      </c>
      <c r="E210" s="16" t="s">
        <v>516</v>
      </c>
      <c r="F210" s="17" t="s">
        <v>487</v>
      </c>
      <c r="G210" s="17">
        <v>155</v>
      </c>
      <c r="H210" s="42">
        <v>44061</v>
      </c>
      <c r="I210" s="11" t="s">
        <v>138</v>
      </c>
      <c r="J210" s="21" t="s">
        <v>517</v>
      </c>
      <c r="K210" s="36"/>
      <c r="L210" s="21">
        <v>80.935</v>
      </c>
      <c r="M210" s="11">
        <v>11</v>
      </c>
      <c r="N210" s="11" t="s">
        <v>21</v>
      </c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3"/>
      <c r="CY210" s="23"/>
      <c r="CZ210" s="23"/>
      <c r="DA210" s="23"/>
      <c r="DB210" s="23"/>
      <c r="DC210" s="23"/>
      <c r="DD210" s="23"/>
      <c r="DE210" s="23"/>
      <c r="DF210" s="23"/>
      <c r="DG210" s="23"/>
      <c r="DH210" s="23"/>
      <c r="DI210" s="23"/>
      <c r="DJ210" s="23"/>
      <c r="DK210" s="23"/>
      <c r="DL210" s="23"/>
      <c r="DM210" s="23"/>
      <c r="DN210" s="23"/>
      <c r="DO210" s="23"/>
      <c r="DP210" s="23"/>
      <c r="DQ210" s="23"/>
      <c r="DR210" s="23"/>
      <c r="DS210" s="23"/>
      <c r="DT210" s="23"/>
      <c r="DU210" s="23"/>
      <c r="DV210" s="23"/>
      <c r="DW210" s="23"/>
      <c r="DX210" s="23"/>
      <c r="DY210" s="23"/>
      <c r="DZ210" s="23"/>
      <c r="EA210" s="23"/>
      <c r="EB210" s="23"/>
      <c r="EC210" s="23"/>
      <c r="ED210" s="23"/>
      <c r="EE210" s="23"/>
      <c r="EF210" s="23"/>
      <c r="EG210" s="23"/>
      <c r="EH210" s="23"/>
      <c r="EI210" s="23"/>
      <c r="EJ210" s="23"/>
      <c r="EK210" s="23"/>
      <c r="EL210" s="23"/>
      <c r="EM210" s="23"/>
      <c r="EN210" s="23"/>
      <c r="EO210" s="23"/>
      <c r="EP210" s="23"/>
      <c r="EQ210" s="23"/>
      <c r="ER210" s="23"/>
      <c r="ES210" s="23"/>
      <c r="ET210" s="23"/>
      <c r="EU210" s="23"/>
      <c r="EV210" s="23"/>
      <c r="EW210" s="23"/>
      <c r="EX210" s="23"/>
      <c r="EY210" s="23"/>
      <c r="EZ210" s="23"/>
      <c r="FA210" s="23"/>
      <c r="FB210" s="23"/>
      <c r="FC210" s="23"/>
      <c r="FD210" s="23"/>
      <c r="FE210" s="23"/>
      <c r="FF210" s="23"/>
      <c r="FG210" s="23"/>
      <c r="FH210" s="23"/>
      <c r="FI210" s="23"/>
      <c r="FJ210" s="23"/>
      <c r="FK210" s="23"/>
      <c r="FL210" s="23"/>
      <c r="FM210" s="23"/>
      <c r="FN210" s="23"/>
      <c r="FO210" s="23"/>
      <c r="FP210" s="23"/>
      <c r="FQ210" s="23"/>
      <c r="FR210" s="23"/>
      <c r="FS210" s="23"/>
      <c r="FT210" s="23"/>
      <c r="FU210" s="23"/>
      <c r="FV210" s="23"/>
      <c r="FW210" s="23"/>
      <c r="FX210" s="23"/>
      <c r="FY210" s="23"/>
      <c r="FZ210" s="23"/>
      <c r="GA210" s="23"/>
      <c r="GB210" s="23"/>
      <c r="GC210" s="23"/>
      <c r="GD210" s="23"/>
      <c r="GE210" s="23"/>
      <c r="GF210" s="23"/>
      <c r="GG210" s="23"/>
      <c r="GH210" s="23"/>
      <c r="GI210" s="23"/>
      <c r="GJ210" s="23"/>
      <c r="GK210" s="23"/>
      <c r="GL210" s="23"/>
      <c r="GM210" s="23"/>
      <c r="GN210" s="23"/>
      <c r="GO210" s="23"/>
      <c r="GP210" s="23"/>
      <c r="GQ210" s="23"/>
      <c r="GR210" s="23"/>
      <c r="GS210" s="23"/>
      <c r="GT210" s="23"/>
      <c r="GU210" s="23"/>
      <c r="GV210" s="23"/>
      <c r="GW210" s="23"/>
      <c r="GX210" s="23"/>
      <c r="GY210" s="23"/>
      <c r="GZ210" s="23"/>
      <c r="HA210" s="23"/>
      <c r="HB210" s="23"/>
      <c r="HC210" s="23"/>
      <c r="HD210" s="23"/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23"/>
      <c r="HR210" s="23"/>
      <c r="HS210" s="23"/>
      <c r="HT210" s="23"/>
      <c r="HU210" s="23"/>
      <c r="HV210" s="23"/>
      <c r="HW210" s="23"/>
      <c r="HX210" s="23"/>
      <c r="HY210" s="23"/>
      <c r="HZ210" s="23"/>
      <c r="IA210" s="23"/>
      <c r="IB210" s="23"/>
      <c r="IC210" s="23"/>
      <c r="ID210" s="23"/>
      <c r="IE210" s="23"/>
    </row>
    <row r="211" spans="1:239" s="2" customFormat="1" ht="22.5" customHeight="1">
      <c r="A211" s="11">
        <v>209</v>
      </c>
      <c r="B211" s="16" t="s">
        <v>518</v>
      </c>
      <c r="C211" s="11" t="s">
        <v>16</v>
      </c>
      <c r="D211" s="16" t="s">
        <v>485</v>
      </c>
      <c r="E211" s="16" t="s">
        <v>519</v>
      </c>
      <c r="F211" s="17" t="s">
        <v>487</v>
      </c>
      <c r="G211" s="17">
        <v>157</v>
      </c>
      <c r="H211" s="42">
        <v>44061</v>
      </c>
      <c r="I211" s="11" t="s">
        <v>138</v>
      </c>
      <c r="J211" s="21" t="s">
        <v>520</v>
      </c>
      <c r="K211" s="36"/>
      <c r="L211" s="21">
        <v>80.465</v>
      </c>
      <c r="M211" s="11">
        <v>12</v>
      </c>
      <c r="N211" s="11" t="s">
        <v>21</v>
      </c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3"/>
      <c r="CY211" s="23"/>
      <c r="CZ211" s="23"/>
      <c r="DA211" s="23"/>
      <c r="DB211" s="23"/>
      <c r="DC211" s="23"/>
      <c r="DD211" s="23"/>
      <c r="DE211" s="23"/>
      <c r="DF211" s="23"/>
      <c r="DG211" s="23"/>
      <c r="DH211" s="23"/>
      <c r="DI211" s="23"/>
      <c r="DJ211" s="23"/>
      <c r="DK211" s="23"/>
      <c r="DL211" s="23"/>
      <c r="DM211" s="23"/>
      <c r="DN211" s="23"/>
      <c r="DO211" s="23"/>
      <c r="DP211" s="23"/>
      <c r="DQ211" s="23"/>
      <c r="DR211" s="23"/>
      <c r="DS211" s="23"/>
      <c r="DT211" s="23"/>
      <c r="DU211" s="23"/>
      <c r="DV211" s="23"/>
      <c r="DW211" s="23"/>
      <c r="DX211" s="23"/>
      <c r="DY211" s="23"/>
      <c r="DZ211" s="23"/>
      <c r="EA211" s="23"/>
      <c r="EB211" s="23"/>
      <c r="EC211" s="23"/>
      <c r="ED211" s="23"/>
      <c r="EE211" s="23"/>
      <c r="EF211" s="23"/>
      <c r="EG211" s="23"/>
      <c r="EH211" s="23"/>
      <c r="EI211" s="23"/>
      <c r="EJ211" s="23"/>
      <c r="EK211" s="23"/>
      <c r="EL211" s="23"/>
      <c r="EM211" s="23"/>
      <c r="EN211" s="23"/>
      <c r="EO211" s="23"/>
      <c r="EP211" s="23"/>
      <c r="EQ211" s="23"/>
      <c r="ER211" s="23"/>
      <c r="ES211" s="23"/>
      <c r="ET211" s="23"/>
      <c r="EU211" s="23"/>
      <c r="EV211" s="23"/>
      <c r="EW211" s="23"/>
      <c r="EX211" s="23"/>
      <c r="EY211" s="23"/>
      <c r="EZ211" s="23"/>
      <c r="FA211" s="23"/>
      <c r="FB211" s="23"/>
      <c r="FC211" s="23"/>
      <c r="FD211" s="23"/>
      <c r="FE211" s="23"/>
      <c r="FF211" s="23"/>
      <c r="FG211" s="23"/>
      <c r="FH211" s="23"/>
      <c r="FI211" s="23"/>
      <c r="FJ211" s="23"/>
      <c r="FK211" s="23"/>
      <c r="FL211" s="23"/>
      <c r="FM211" s="23"/>
      <c r="FN211" s="23"/>
      <c r="FO211" s="23"/>
      <c r="FP211" s="23"/>
      <c r="FQ211" s="23"/>
      <c r="FR211" s="23"/>
      <c r="FS211" s="23"/>
      <c r="FT211" s="23"/>
      <c r="FU211" s="23"/>
      <c r="FV211" s="23"/>
      <c r="FW211" s="23"/>
      <c r="FX211" s="23"/>
      <c r="FY211" s="23"/>
      <c r="FZ211" s="23"/>
      <c r="GA211" s="23"/>
      <c r="GB211" s="23"/>
      <c r="GC211" s="23"/>
      <c r="GD211" s="23"/>
      <c r="GE211" s="23"/>
      <c r="GF211" s="23"/>
      <c r="GG211" s="23"/>
      <c r="GH211" s="23"/>
      <c r="GI211" s="23"/>
      <c r="GJ211" s="23"/>
      <c r="GK211" s="23"/>
      <c r="GL211" s="23"/>
      <c r="GM211" s="23"/>
      <c r="GN211" s="23"/>
      <c r="GO211" s="23"/>
      <c r="GP211" s="23"/>
      <c r="GQ211" s="23"/>
      <c r="GR211" s="23"/>
      <c r="GS211" s="23"/>
      <c r="GT211" s="23"/>
      <c r="GU211" s="23"/>
      <c r="GV211" s="23"/>
      <c r="GW211" s="23"/>
      <c r="GX211" s="23"/>
      <c r="GY211" s="23"/>
      <c r="GZ211" s="23"/>
      <c r="HA211" s="23"/>
      <c r="HB211" s="23"/>
      <c r="HC211" s="23"/>
      <c r="HD211" s="23"/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23"/>
      <c r="HR211" s="23"/>
      <c r="HS211" s="23"/>
      <c r="HT211" s="23"/>
      <c r="HU211" s="23"/>
      <c r="HV211" s="23"/>
      <c r="HW211" s="23"/>
      <c r="HX211" s="23"/>
      <c r="HY211" s="23"/>
      <c r="HZ211" s="23"/>
      <c r="IA211" s="23"/>
      <c r="IB211" s="23"/>
      <c r="IC211" s="23"/>
      <c r="ID211" s="23"/>
      <c r="IE211" s="23"/>
    </row>
    <row r="212" spans="1:239" s="2" customFormat="1" ht="22.5" customHeight="1">
      <c r="A212" s="14">
        <v>210</v>
      </c>
      <c r="B212" s="16" t="s">
        <v>521</v>
      </c>
      <c r="C212" s="11" t="s">
        <v>16</v>
      </c>
      <c r="D212" s="16" t="s">
        <v>485</v>
      </c>
      <c r="E212" s="16" t="s">
        <v>522</v>
      </c>
      <c r="F212" s="17" t="s">
        <v>487</v>
      </c>
      <c r="G212" s="17">
        <v>161.5</v>
      </c>
      <c r="H212" s="42">
        <v>44061</v>
      </c>
      <c r="I212" s="11" t="s">
        <v>138</v>
      </c>
      <c r="J212" s="21" t="s">
        <v>523</v>
      </c>
      <c r="K212" s="36"/>
      <c r="L212" s="21">
        <v>80.39</v>
      </c>
      <c r="M212" s="11">
        <v>13</v>
      </c>
      <c r="N212" s="11" t="s">
        <v>21</v>
      </c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3"/>
      <c r="CY212" s="23"/>
      <c r="CZ212" s="23"/>
      <c r="DA212" s="23"/>
      <c r="DB212" s="23"/>
      <c r="DC212" s="23"/>
      <c r="DD212" s="23"/>
      <c r="DE212" s="23"/>
      <c r="DF212" s="23"/>
      <c r="DG212" s="23"/>
      <c r="DH212" s="23"/>
      <c r="DI212" s="23"/>
      <c r="DJ212" s="23"/>
      <c r="DK212" s="23"/>
      <c r="DL212" s="23"/>
      <c r="DM212" s="23"/>
      <c r="DN212" s="23"/>
      <c r="DO212" s="23"/>
      <c r="DP212" s="23"/>
      <c r="DQ212" s="23"/>
      <c r="DR212" s="23"/>
      <c r="DS212" s="23"/>
      <c r="DT212" s="23"/>
      <c r="DU212" s="23"/>
      <c r="DV212" s="23"/>
      <c r="DW212" s="23"/>
      <c r="DX212" s="23"/>
      <c r="DY212" s="23"/>
      <c r="DZ212" s="23"/>
      <c r="EA212" s="23"/>
      <c r="EB212" s="23"/>
      <c r="EC212" s="23"/>
      <c r="ED212" s="23"/>
      <c r="EE212" s="23"/>
      <c r="EF212" s="23"/>
      <c r="EG212" s="23"/>
      <c r="EH212" s="23"/>
      <c r="EI212" s="23"/>
      <c r="EJ212" s="23"/>
      <c r="EK212" s="23"/>
      <c r="EL212" s="23"/>
      <c r="EM212" s="23"/>
      <c r="EN212" s="23"/>
      <c r="EO212" s="23"/>
      <c r="EP212" s="23"/>
      <c r="EQ212" s="23"/>
      <c r="ER212" s="23"/>
      <c r="ES212" s="23"/>
      <c r="ET212" s="23"/>
      <c r="EU212" s="23"/>
      <c r="EV212" s="23"/>
      <c r="EW212" s="23"/>
      <c r="EX212" s="23"/>
      <c r="EY212" s="23"/>
      <c r="EZ212" s="23"/>
      <c r="FA212" s="23"/>
      <c r="FB212" s="23"/>
      <c r="FC212" s="23"/>
      <c r="FD212" s="23"/>
      <c r="FE212" s="23"/>
      <c r="FF212" s="23"/>
      <c r="FG212" s="23"/>
      <c r="FH212" s="23"/>
      <c r="FI212" s="23"/>
      <c r="FJ212" s="23"/>
      <c r="FK212" s="23"/>
      <c r="FL212" s="23"/>
      <c r="FM212" s="23"/>
      <c r="FN212" s="23"/>
      <c r="FO212" s="23"/>
      <c r="FP212" s="23"/>
      <c r="FQ212" s="23"/>
      <c r="FR212" s="23"/>
      <c r="FS212" s="23"/>
      <c r="FT212" s="23"/>
      <c r="FU212" s="23"/>
      <c r="FV212" s="23"/>
      <c r="FW212" s="23"/>
      <c r="FX212" s="23"/>
      <c r="FY212" s="23"/>
      <c r="FZ212" s="23"/>
      <c r="GA212" s="23"/>
      <c r="GB212" s="23"/>
      <c r="GC212" s="23"/>
      <c r="GD212" s="23"/>
      <c r="GE212" s="23"/>
      <c r="GF212" s="23"/>
      <c r="GG212" s="23"/>
      <c r="GH212" s="23"/>
      <c r="GI212" s="23"/>
      <c r="GJ212" s="23"/>
      <c r="GK212" s="23"/>
      <c r="GL212" s="23"/>
      <c r="GM212" s="23"/>
      <c r="GN212" s="23"/>
      <c r="GO212" s="23"/>
      <c r="GP212" s="23"/>
      <c r="GQ212" s="23"/>
      <c r="GR212" s="23"/>
      <c r="GS212" s="23"/>
      <c r="GT212" s="23"/>
      <c r="GU212" s="23"/>
      <c r="GV212" s="23"/>
      <c r="GW212" s="23"/>
      <c r="GX212" s="23"/>
      <c r="GY212" s="23"/>
      <c r="GZ212" s="23"/>
      <c r="HA212" s="23"/>
      <c r="HB212" s="23"/>
      <c r="HC212" s="23"/>
      <c r="HD212" s="23"/>
      <c r="HE212" s="23"/>
      <c r="HF212" s="23"/>
      <c r="HG212" s="23"/>
      <c r="HH212" s="23"/>
      <c r="HI212" s="23"/>
      <c r="HJ212" s="23"/>
      <c r="HK212" s="23"/>
      <c r="HL212" s="23"/>
      <c r="HM212" s="23"/>
      <c r="HN212" s="23"/>
      <c r="HO212" s="23"/>
      <c r="HP212" s="23"/>
      <c r="HQ212" s="23"/>
      <c r="HR212" s="23"/>
      <c r="HS212" s="23"/>
      <c r="HT212" s="23"/>
      <c r="HU212" s="23"/>
      <c r="HV212" s="23"/>
      <c r="HW212" s="23"/>
      <c r="HX212" s="23"/>
      <c r="HY212" s="23"/>
      <c r="HZ212" s="23"/>
      <c r="IA212" s="23"/>
      <c r="IB212" s="23"/>
      <c r="IC212" s="23"/>
      <c r="ID212" s="23"/>
      <c r="IE212" s="23"/>
    </row>
    <row r="213" spans="1:239" s="2" customFormat="1" ht="22.5" customHeight="1">
      <c r="A213" s="11">
        <v>211</v>
      </c>
      <c r="B213" s="16" t="s">
        <v>524</v>
      </c>
      <c r="C213" s="11" t="s">
        <v>16</v>
      </c>
      <c r="D213" s="16" t="s">
        <v>485</v>
      </c>
      <c r="E213" s="16" t="s">
        <v>525</v>
      </c>
      <c r="F213" s="17" t="s">
        <v>487</v>
      </c>
      <c r="G213" s="17">
        <v>153</v>
      </c>
      <c r="H213" s="42">
        <v>44061</v>
      </c>
      <c r="I213" s="11" t="s">
        <v>138</v>
      </c>
      <c r="J213" s="21" t="s">
        <v>526</v>
      </c>
      <c r="K213" s="36"/>
      <c r="L213" s="21">
        <v>79.815</v>
      </c>
      <c r="M213" s="11">
        <v>14</v>
      </c>
      <c r="N213" s="11" t="s">
        <v>21</v>
      </c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3"/>
      <c r="CY213" s="23"/>
      <c r="CZ213" s="23"/>
      <c r="DA213" s="23"/>
      <c r="DB213" s="23"/>
      <c r="DC213" s="23"/>
      <c r="DD213" s="23"/>
      <c r="DE213" s="23"/>
      <c r="DF213" s="23"/>
      <c r="DG213" s="23"/>
      <c r="DH213" s="23"/>
      <c r="DI213" s="23"/>
      <c r="DJ213" s="23"/>
      <c r="DK213" s="23"/>
      <c r="DL213" s="23"/>
      <c r="DM213" s="23"/>
      <c r="DN213" s="23"/>
      <c r="DO213" s="23"/>
      <c r="DP213" s="23"/>
      <c r="DQ213" s="23"/>
      <c r="DR213" s="23"/>
      <c r="DS213" s="23"/>
      <c r="DT213" s="23"/>
      <c r="DU213" s="23"/>
      <c r="DV213" s="23"/>
      <c r="DW213" s="23"/>
      <c r="DX213" s="23"/>
      <c r="DY213" s="23"/>
      <c r="DZ213" s="23"/>
      <c r="EA213" s="23"/>
      <c r="EB213" s="23"/>
      <c r="EC213" s="23"/>
      <c r="ED213" s="23"/>
      <c r="EE213" s="23"/>
      <c r="EF213" s="23"/>
      <c r="EG213" s="23"/>
      <c r="EH213" s="23"/>
      <c r="EI213" s="23"/>
      <c r="EJ213" s="23"/>
      <c r="EK213" s="23"/>
      <c r="EL213" s="23"/>
      <c r="EM213" s="23"/>
      <c r="EN213" s="23"/>
      <c r="EO213" s="23"/>
      <c r="EP213" s="23"/>
      <c r="EQ213" s="23"/>
      <c r="ER213" s="23"/>
      <c r="ES213" s="23"/>
      <c r="ET213" s="23"/>
      <c r="EU213" s="23"/>
      <c r="EV213" s="23"/>
      <c r="EW213" s="23"/>
      <c r="EX213" s="23"/>
      <c r="EY213" s="23"/>
      <c r="EZ213" s="23"/>
      <c r="FA213" s="23"/>
      <c r="FB213" s="23"/>
      <c r="FC213" s="23"/>
      <c r="FD213" s="23"/>
      <c r="FE213" s="23"/>
      <c r="FF213" s="23"/>
      <c r="FG213" s="23"/>
      <c r="FH213" s="23"/>
      <c r="FI213" s="23"/>
      <c r="FJ213" s="23"/>
      <c r="FK213" s="23"/>
      <c r="FL213" s="23"/>
      <c r="FM213" s="23"/>
      <c r="FN213" s="23"/>
      <c r="FO213" s="23"/>
      <c r="FP213" s="23"/>
      <c r="FQ213" s="23"/>
      <c r="FR213" s="23"/>
      <c r="FS213" s="23"/>
      <c r="FT213" s="23"/>
      <c r="FU213" s="23"/>
      <c r="FV213" s="23"/>
      <c r="FW213" s="23"/>
      <c r="FX213" s="23"/>
      <c r="FY213" s="23"/>
      <c r="FZ213" s="23"/>
      <c r="GA213" s="23"/>
      <c r="GB213" s="23"/>
      <c r="GC213" s="23"/>
      <c r="GD213" s="23"/>
      <c r="GE213" s="23"/>
      <c r="GF213" s="23"/>
      <c r="GG213" s="23"/>
      <c r="GH213" s="23"/>
      <c r="GI213" s="23"/>
      <c r="GJ213" s="23"/>
      <c r="GK213" s="23"/>
      <c r="GL213" s="23"/>
      <c r="GM213" s="23"/>
      <c r="GN213" s="23"/>
      <c r="GO213" s="23"/>
      <c r="GP213" s="23"/>
      <c r="GQ213" s="23"/>
      <c r="GR213" s="23"/>
      <c r="GS213" s="23"/>
      <c r="GT213" s="23"/>
      <c r="GU213" s="23"/>
      <c r="GV213" s="23"/>
      <c r="GW213" s="23"/>
      <c r="GX213" s="23"/>
      <c r="GY213" s="23"/>
      <c r="GZ213" s="23"/>
      <c r="HA213" s="23"/>
      <c r="HB213" s="23"/>
      <c r="HC213" s="23"/>
      <c r="HD213" s="23"/>
      <c r="HE213" s="23"/>
      <c r="HF213" s="23"/>
      <c r="HG213" s="23"/>
      <c r="HH213" s="23"/>
      <c r="HI213" s="23"/>
      <c r="HJ213" s="23"/>
      <c r="HK213" s="23"/>
      <c r="HL213" s="23"/>
      <c r="HM213" s="23"/>
      <c r="HN213" s="23"/>
      <c r="HO213" s="23"/>
      <c r="HP213" s="23"/>
      <c r="HQ213" s="23"/>
      <c r="HR213" s="23"/>
      <c r="HS213" s="23"/>
      <c r="HT213" s="23"/>
      <c r="HU213" s="23"/>
      <c r="HV213" s="23"/>
      <c r="HW213" s="23"/>
      <c r="HX213" s="23"/>
      <c r="HY213" s="45"/>
      <c r="HZ213" s="45"/>
      <c r="IA213" s="45"/>
      <c r="IB213" s="45"/>
      <c r="IC213" s="45"/>
      <c r="ID213" s="45"/>
      <c r="IE213" s="45"/>
    </row>
    <row r="214" spans="1:239" s="2" customFormat="1" ht="22.5" customHeight="1">
      <c r="A214" s="14">
        <v>212</v>
      </c>
      <c r="B214" s="16" t="s">
        <v>527</v>
      </c>
      <c r="C214" s="11" t="s">
        <v>16</v>
      </c>
      <c r="D214" s="16" t="s">
        <v>485</v>
      </c>
      <c r="E214" s="16" t="s">
        <v>528</v>
      </c>
      <c r="F214" s="17" t="s">
        <v>487</v>
      </c>
      <c r="G214" s="17">
        <v>154</v>
      </c>
      <c r="H214" s="42">
        <v>44061</v>
      </c>
      <c r="I214" s="11" t="s">
        <v>138</v>
      </c>
      <c r="J214" s="21" t="s">
        <v>529</v>
      </c>
      <c r="K214" s="36"/>
      <c r="L214" s="21">
        <v>79.63499999999999</v>
      </c>
      <c r="M214" s="11">
        <v>15</v>
      </c>
      <c r="N214" s="11" t="s">
        <v>21</v>
      </c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</row>
    <row r="215" spans="1:232" s="2" customFormat="1" ht="22.5" customHeight="1">
      <c r="A215" s="11">
        <v>213</v>
      </c>
      <c r="B215" s="12" t="s">
        <v>530</v>
      </c>
      <c r="C215" s="11" t="s">
        <v>16</v>
      </c>
      <c r="D215" s="12" t="s">
        <v>531</v>
      </c>
      <c r="E215" s="12" t="s">
        <v>532</v>
      </c>
      <c r="F215" s="14" t="s">
        <v>533</v>
      </c>
      <c r="G215" s="14">
        <v>172</v>
      </c>
      <c r="H215" s="42">
        <v>44061</v>
      </c>
      <c r="I215" s="11" t="s">
        <v>163</v>
      </c>
      <c r="J215" s="21">
        <v>88.5</v>
      </c>
      <c r="K215" s="11"/>
      <c r="L215" s="21">
        <v>87.25</v>
      </c>
      <c r="M215" s="11">
        <v>1</v>
      </c>
      <c r="N215" s="11" t="s">
        <v>21</v>
      </c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  <c r="FW215" s="44"/>
      <c r="FX215" s="44"/>
      <c r="FY215" s="44"/>
      <c r="FZ215" s="44"/>
      <c r="GA215" s="44"/>
      <c r="GB215" s="44"/>
      <c r="GC215" s="44"/>
      <c r="GD215" s="44"/>
      <c r="GE215" s="44"/>
      <c r="GF215" s="44"/>
      <c r="GG215" s="44"/>
      <c r="GH215" s="44"/>
      <c r="GI215" s="44"/>
      <c r="GJ215" s="44"/>
      <c r="GK215" s="44"/>
      <c r="GL215" s="44"/>
      <c r="GM215" s="44"/>
      <c r="GN215" s="44"/>
      <c r="GO215" s="44"/>
      <c r="GP215" s="44"/>
      <c r="GQ215" s="44"/>
      <c r="GR215" s="44"/>
      <c r="GS215" s="44"/>
      <c r="GT215" s="44"/>
      <c r="GU215" s="44"/>
      <c r="GV215" s="44"/>
      <c r="GW215" s="44"/>
      <c r="GX215" s="44"/>
      <c r="GY215" s="44"/>
      <c r="GZ215" s="44"/>
      <c r="HA215" s="44"/>
      <c r="HB215" s="44"/>
      <c r="HC215" s="44"/>
      <c r="HD215" s="44"/>
      <c r="HE215" s="44"/>
      <c r="HF215" s="44"/>
      <c r="HG215" s="44"/>
      <c r="HH215" s="44"/>
      <c r="HI215" s="44"/>
      <c r="HJ215" s="44"/>
      <c r="HK215" s="44"/>
      <c r="HL215" s="44"/>
      <c r="HM215" s="44"/>
      <c r="HN215" s="44"/>
      <c r="HO215" s="44"/>
      <c r="HP215" s="44"/>
      <c r="HQ215" s="44"/>
      <c r="HR215" s="44"/>
      <c r="HS215" s="44"/>
      <c r="HT215" s="44"/>
      <c r="HU215" s="44"/>
      <c r="HV215" s="44"/>
      <c r="HW215" s="44"/>
      <c r="HX215" s="44"/>
    </row>
    <row r="216" spans="1:232" s="2" customFormat="1" ht="22.5" customHeight="1">
      <c r="A216" s="14">
        <v>214</v>
      </c>
      <c r="B216" s="12" t="s">
        <v>534</v>
      </c>
      <c r="C216" s="11" t="s">
        <v>16</v>
      </c>
      <c r="D216" s="12" t="s">
        <v>531</v>
      </c>
      <c r="E216" s="12" t="s">
        <v>535</v>
      </c>
      <c r="F216" s="14" t="s">
        <v>533</v>
      </c>
      <c r="G216" s="14">
        <v>160.5</v>
      </c>
      <c r="H216" s="42">
        <v>44061</v>
      </c>
      <c r="I216" s="11" t="s">
        <v>163</v>
      </c>
      <c r="J216" s="21">
        <v>89.8</v>
      </c>
      <c r="K216" s="11"/>
      <c r="L216" s="21">
        <v>85.025</v>
      </c>
      <c r="M216" s="11">
        <v>2</v>
      </c>
      <c r="N216" s="11" t="s">
        <v>21</v>
      </c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  <c r="FW216" s="44"/>
      <c r="FX216" s="44"/>
      <c r="FY216" s="44"/>
      <c r="FZ216" s="44"/>
      <c r="GA216" s="44"/>
      <c r="GB216" s="44"/>
      <c r="GC216" s="44"/>
      <c r="GD216" s="44"/>
      <c r="GE216" s="44"/>
      <c r="GF216" s="44"/>
      <c r="GG216" s="44"/>
      <c r="GH216" s="44"/>
      <c r="GI216" s="44"/>
      <c r="GJ216" s="44"/>
      <c r="GK216" s="44"/>
      <c r="GL216" s="44"/>
      <c r="GM216" s="44"/>
      <c r="GN216" s="44"/>
      <c r="GO216" s="44"/>
      <c r="GP216" s="44"/>
      <c r="GQ216" s="44"/>
      <c r="GR216" s="44"/>
      <c r="GS216" s="44"/>
      <c r="GT216" s="44"/>
      <c r="GU216" s="44"/>
      <c r="GV216" s="44"/>
      <c r="GW216" s="44"/>
      <c r="GX216" s="44"/>
      <c r="GY216" s="44"/>
      <c r="GZ216" s="44"/>
      <c r="HA216" s="44"/>
      <c r="HB216" s="44"/>
      <c r="HC216" s="44"/>
      <c r="HD216" s="44"/>
      <c r="HE216" s="44"/>
      <c r="HF216" s="44"/>
      <c r="HG216" s="44"/>
      <c r="HH216" s="44"/>
      <c r="HI216" s="44"/>
      <c r="HJ216" s="44"/>
      <c r="HK216" s="44"/>
      <c r="HL216" s="44"/>
      <c r="HM216" s="44"/>
      <c r="HN216" s="44"/>
      <c r="HO216" s="44"/>
      <c r="HP216" s="44"/>
      <c r="HQ216" s="44"/>
      <c r="HR216" s="44"/>
      <c r="HS216" s="44"/>
      <c r="HT216" s="44"/>
      <c r="HU216" s="44"/>
      <c r="HV216" s="44"/>
      <c r="HW216" s="44"/>
      <c r="HX216" s="44"/>
    </row>
    <row r="217" spans="1:239" s="2" customFormat="1" ht="22.5" customHeight="1">
      <c r="A217" s="11">
        <v>215</v>
      </c>
      <c r="B217" s="12" t="s">
        <v>536</v>
      </c>
      <c r="C217" s="11" t="s">
        <v>16</v>
      </c>
      <c r="D217" s="12" t="s">
        <v>531</v>
      </c>
      <c r="E217" s="12" t="s">
        <v>537</v>
      </c>
      <c r="F217" s="14" t="s">
        <v>533</v>
      </c>
      <c r="G217" s="14">
        <v>168.5</v>
      </c>
      <c r="H217" s="42">
        <v>44061</v>
      </c>
      <c r="I217" s="11" t="s">
        <v>163</v>
      </c>
      <c r="J217" s="21">
        <v>80.47</v>
      </c>
      <c r="K217" s="11"/>
      <c r="L217" s="21">
        <v>82.36</v>
      </c>
      <c r="M217" s="11">
        <v>3</v>
      </c>
      <c r="N217" s="11" t="s">
        <v>21</v>
      </c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  <c r="FW217" s="44"/>
      <c r="FX217" s="44"/>
      <c r="FY217" s="44"/>
      <c r="FZ217" s="44"/>
      <c r="GA217" s="44"/>
      <c r="GB217" s="44"/>
      <c r="GC217" s="44"/>
      <c r="GD217" s="44"/>
      <c r="GE217" s="44"/>
      <c r="GF217" s="44"/>
      <c r="GG217" s="44"/>
      <c r="GH217" s="44"/>
      <c r="GI217" s="44"/>
      <c r="GJ217" s="44"/>
      <c r="GK217" s="44"/>
      <c r="GL217" s="44"/>
      <c r="GM217" s="44"/>
      <c r="GN217" s="44"/>
      <c r="GO217" s="44"/>
      <c r="GP217" s="44"/>
      <c r="GQ217" s="44"/>
      <c r="GR217" s="44"/>
      <c r="GS217" s="44"/>
      <c r="GT217" s="44"/>
      <c r="GU217" s="44"/>
      <c r="GV217" s="44"/>
      <c r="GW217" s="44"/>
      <c r="GX217" s="44"/>
      <c r="GY217" s="44"/>
      <c r="GZ217" s="44"/>
      <c r="HA217" s="44"/>
      <c r="HB217" s="44"/>
      <c r="HC217" s="44"/>
      <c r="HD217" s="44"/>
      <c r="HE217" s="44"/>
      <c r="HF217" s="44"/>
      <c r="HG217" s="44"/>
      <c r="HH217" s="44"/>
      <c r="HI217" s="44"/>
      <c r="HJ217" s="44"/>
      <c r="HK217" s="44"/>
      <c r="HL217" s="44"/>
      <c r="HM217" s="44"/>
      <c r="HN217" s="44"/>
      <c r="HO217" s="44"/>
      <c r="HP217" s="44"/>
      <c r="HQ217" s="44"/>
      <c r="HR217" s="44"/>
      <c r="HS217" s="44"/>
      <c r="HT217" s="44"/>
      <c r="HU217" s="44"/>
      <c r="HV217" s="44"/>
      <c r="HW217" s="44"/>
      <c r="HX217" s="44"/>
      <c r="HY217" s="45"/>
      <c r="HZ217" s="45"/>
      <c r="IA217" s="45"/>
      <c r="IB217" s="45"/>
      <c r="IC217" s="45"/>
      <c r="ID217" s="45"/>
      <c r="IE217" s="45"/>
    </row>
    <row r="218" spans="1:239" s="2" customFormat="1" ht="22.5" customHeight="1">
      <c r="A218" s="14">
        <v>216</v>
      </c>
      <c r="B218" s="12" t="s">
        <v>538</v>
      </c>
      <c r="C218" s="11" t="s">
        <v>16</v>
      </c>
      <c r="D218" s="12" t="s">
        <v>531</v>
      </c>
      <c r="E218" s="12" t="s">
        <v>539</v>
      </c>
      <c r="F218" s="14" t="s">
        <v>533</v>
      </c>
      <c r="G218" s="14">
        <v>158</v>
      </c>
      <c r="H218" s="42">
        <v>44061</v>
      </c>
      <c r="I218" s="11" t="s">
        <v>163</v>
      </c>
      <c r="J218" s="21">
        <v>83.03</v>
      </c>
      <c r="K218" s="11"/>
      <c r="L218" s="21">
        <v>81.015</v>
      </c>
      <c r="M218" s="11">
        <v>4</v>
      </c>
      <c r="N218" s="11" t="s">
        <v>21</v>
      </c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  <c r="FW218" s="44"/>
      <c r="FX218" s="44"/>
      <c r="FY218" s="44"/>
      <c r="FZ218" s="44"/>
      <c r="GA218" s="44"/>
      <c r="GB218" s="44"/>
      <c r="GC218" s="44"/>
      <c r="GD218" s="44"/>
      <c r="GE218" s="44"/>
      <c r="GF218" s="44"/>
      <c r="GG218" s="44"/>
      <c r="GH218" s="44"/>
      <c r="GI218" s="44"/>
      <c r="GJ218" s="44"/>
      <c r="GK218" s="44"/>
      <c r="GL218" s="44"/>
      <c r="GM218" s="44"/>
      <c r="GN218" s="44"/>
      <c r="GO218" s="44"/>
      <c r="GP218" s="44"/>
      <c r="GQ218" s="44"/>
      <c r="GR218" s="44"/>
      <c r="GS218" s="44"/>
      <c r="GT218" s="44"/>
      <c r="GU218" s="44"/>
      <c r="GV218" s="44"/>
      <c r="GW218" s="44"/>
      <c r="GX218" s="44"/>
      <c r="GY218" s="44"/>
      <c r="GZ218" s="44"/>
      <c r="HA218" s="44"/>
      <c r="HB218" s="44"/>
      <c r="HC218" s="44"/>
      <c r="HD218" s="44"/>
      <c r="HE218" s="44"/>
      <c r="HF218" s="44"/>
      <c r="HG218" s="44"/>
      <c r="HH218" s="44"/>
      <c r="HI218" s="44"/>
      <c r="HJ218" s="44"/>
      <c r="HK218" s="44"/>
      <c r="HL218" s="44"/>
      <c r="HM218" s="44"/>
      <c r="HN218" s="44"/>
      <c r="HO218" s="44"/>
      <c r="HP218" s="44"/>
      <c r="HQ218" s="44"/>
      <c r="HR218" s="44"/>
      <c r="HS218" s="44"/>
      <c r="HT218" s="44"/>
      <c r="HU218" s="44"/>
      <c r="HV218" s="44"/>
      <c r="HW218" s="44"/>
      <c r="HX218" s="44"/>
      <c r="HY218" s="45"/>
      <c r="HZ218" s="45"/>
      <c r="IA218" s="45"/>
      <c r="IB218" s="45"/>
      <c r="IC218" s="45"/>
      <c r="ID218" s="45"/>
      <c r="IE218" s="45"/>
    </row>
    <row r="219" spans="1:232" s="2" customFormat="1" ht="22.5" customHeight="1">
      <c r="A219" s="11">
        <v>217</v>
      </c>
      <c r="B219" s="12" t="s">
        <v>540</v>
      </c>
      <c r="C219" s="11" t="s">
        <v>16</v>
      </c>
      <c r="D219" s="12" t="s">
        <v>531</v>
      </c>
      <c r="E219" s="12" t="s">
        <v>541</v>
      </c>
      <c r="F219" s="14" t="s">
        <v>533</v>
      </c>
      <c r="G219" s="14">
        <v>155.5</v>
      </c>
      <c r="H219" s="42">
        <v>44061</v>
      </c>
      <c r="I219" s="11" t="s">
        <v>163</v>
      </c>
      <c r="J219" s="21">
        <v>83.3</v>
      </c>
      <c r="K219" s="11"/>
      <c r="L219" s="21">
        <v>80.525</v>
      </c>
      <c r="M219" s="11">
        <v>5</v>
      </c>
      <c r="N219" s="11" t="s">
        <v>21</v>
      </c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  <c r="FW219" s="44"/>
      <c r="FX219" s="44"/>
      <c r="FY219" s="44"/>
      <c r="FZ219" s="44"/>
      <c r="GA219" s="44"/>
      <c r="GB219" s="44"/>
      <c r="GC219" s="44"/>
      <c r="GD219" s="44"/>
      <c r="GE219" s="44"/>
      <c r="GF219" s="44"/>
      <c r="GG219" s="44"/>
      <c r="GH219" s="44"/>
      <c r="GI219" s="44"/>
      <c r="GJ219" s="44"/>
      <c r="GK219" s="44"/>
      <c r="GL219" s="44"/>
      <c r="GM219" s="44"/>
      <c r="GN219" s="44"/>
      <c r="GO219" s="44"/>
      <c r="GP219" s="44"/>
      <c r="GQ219" s="44"/>
      <c r="GR219" s="44"/>
      <c r="GS219" s="44"/>
      <c r="GT219" s="44"/>
      <c r="GU219" s="44"/>
      <c r="GV219" s="44"/>
      <c r="GW219" s="44"/>
      <c r="GX219" s="44"/>
      <c r="GY219" s="44"/>
      <c r="GZ219" s="44"/>
      <c r="HA219" s="44"/>
      <c r="HB219" s="44"/>
      <c r="HC219" s="44"/>
      <c r="HD219" s="44"/>
      <c r="HE219" s="44"/>
      <c r="HF219" s="44"/>
      <c r="HG219" s="44"/>
      <c r="HH219" s="44"/>
      <c r="HI219" s="44"/>
      <c r="HJ219" s="44"/>
      <c r="HK219" s="44"/>
      <c r="HL219" s="44"/>
      <c r="HM219" s="44"/>
      <c r="HN219" s="44"/>
      <c r="HO219" s="44"/>
      <c r="HP219" s="44"/>
      <c r="HQ219" s="44"/>
      <c r="HR219" s="44"/>
      <c r="HS219" s="44"/>
      <c r="HT219" s="44"/>
      <c r="HU219" s="44"/>
      <c r="HV219" s="44"/>
      <c r="HW219" s="44"/>
      <c r="HX219" s="44"/>
    </row>
    <row r="220" spans="1:239" s="2" customFormat="1" ht="22.5" customHeight="1">
      <c r="A220" s="14">
        <v>218</v>
      </c>
      <c r="B220" s="12" t="s">
        <v>542</v>
      </c>
      <c r="C220" s="11" t="s">
        <v>16</v>
      </c>
      <c r="D220" s="12" t="s">
        <v>531</v>
      </c>
      <c r="E220" s="12" t="s">
        <v>543</v>
      </c>
      <c r="F220" s="14" t="s">
        <v>533</v>
      </c>
      <c r="G220" s="14">
        <v>162.5</v>
      </c>
      <c r="H220" s="42">
        <v>44061</v>
      </c>
      <c r="I220" s="11" t="s">
        <v>163</v>
      </c>
      <c r="J220" s="21">
        <v>79.73</v>
      </c>
      <c r="K220" s="11"/>
      <c r="L220" s="21">
        <v>80.49000000000001</v>
      </c>
      <c r="M220" s="11">
        <v>6</v>
      </c>
      <c r="N220" s="11" t="s">
        <v>21</v>
      </c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  <c r="FW220" s="44"/>
      <c r="FX220" s="44"/>
      <c r="FY220" s="44"/>
      <c r="FZ220" s="44"/>
      <c r="GA220" s="44"/>
      <c r="GB220" s="44"/>
      <c r="GC220" s="44"/>
      <c r="GD220" s="44"/>
      <c r="GE220" s="44"/>
      <c r="GF220" s="44"/>
      <c r="GG220" s="44"/>
      <c r="GH220" s="44"/>
      <c r="GI220" s="44"/>
      <c r="GJ220" s="44"/>
      <c r="GK220" s="44"/>
      <c r="GL220" s="44"/>
      <c r="GM220" s="44"/>
      <c r="GN220" s="44"/>
      <c r="GO220" s="44"/>
      <c r="GP220" s="44"/>
      <c r="GQ220" s="44"/>
      <c r="GR220" s="44"/>
      <c r="GS220" s="44"/>
      <c r="GT220" s="44"/>
      <c r="GU220" s="44"/>
      <c r="GV220" s="44"/>
      <c r="GW220" s="44"/>
      <c r="GX220" s="44"/>
      <c r="GY220" s="44"/>
      <c r="GZ220" s="44"/>
      <c r="HA220" s="44"/>
      <c r="HB220" s="44"/>
      <c r="HC220" s="44"/>
      <c r="HD220" s="44"/>
      <c r="HE220" s="44"/>
      <c r="HF220" s="44"/>
      <c r="HG220" s="44"/>
      <c r="HH220" s="44"/>
      <c r="HI220" s="44"/>
      <c r="HJ220" s="44"/>
      <c r="HK220" s="44"/>
      <c r="HL220" s="44"/>
      <c r="HM220" s="44"/>
      <c r="HN220" s="44"/>
      <c r="HO220" s="44"/>
      <c r="HP220" s="44"/>
      <c r="HQ220" s="44"/>
      <c r="HR220" s="44"/>
      <c r="HS220" s="44"/>
      <c r="HT220" s="44"/>
      <c r="HU220" s="44"/>
      <c r="HV220" s="44"/>
      <c r="HW220" s="44"/>
      <c r="HX220" s="44"/>
      <c r="HY220" s="45"/>
      <c r="HZ220" s="45"/>
      <c r="IA220" s="45"/>
      <c r="IB220" s="45"/>
      <c r="IC220" s="45"/>
      <c r="ID220" s="45"/>
      <c r="IE220" s="45"/>
    </row>
    <row r="221" spans="1:239" s="2" customFormat="1" ht="22.5" customHeight="1">
      <c r="A221" s="11">
        <v>219</v>
      </c>
      <c r="B221" s="12" t="s">
        <v>544</v>
      </c>
      <c r="C221" s="11" t="s">
        <v>16</v>
      </c>
      <c r="D221" s="12" t="s">
        <v>531</v>
      </c>
      <c r="E221" s="12" t="s">
        <v>545</v>
      </c>
      <c r="F221" s="14" t="s">
        <v>533</v>
      </c>
      <c r="G221" s="14">
        <v>150</v>
      </c>
      <c r="H221" s="42">
        <v>44061</v>
      </c>
      <c r="I221" s="11" t="s">
        <v>163</v>
      </c>
      <c r="J221" s="21">
        <v>85.83</v>
      </c>
      <c r="K221" s="11"/>
      <c r="L221" s="21">
        <v>80.41499999999999</v>
      </c>
      <c r="M221" s="11">
        <v>7</v>
      </c>
      <c r="N221" s="11" t="s">
        <v>21</v>
      </c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  <c r="FW221" s="44"/>
      <c r="FX221" s="44"/>
      <c r="FY221" s="44"/>
      <c r="FZ221" s="44"/>
      <c r="GA221" s="44"/>
      <c r="GB221" s="44"/>
      <c r="GC221" s="44"/>
      <c r="GD221" s="44"/>
      <c r="GE221" s="44"/>
      <c r="GF221" s="44"/>
      <c r="GG221" s="44"/>
      <c r="GH221" s="44"/>
      <c r="GI221" s="44"/>
      <c r="GJ221" s="44"/>
      <c r="GK221" s="44"/>
      <c r="GL221" s="44"/>
      <c r="GM221" s="44"/>
      <c r="GN221" s="44"/>
      <c r="GO221" s="44"/>
      <c r="GP221" s="44"/>
      <c r="GQ221" s="44"/>
      <c r="GR221" s="44"/>
      <c r="GS221" s="44"/>
      <c r="GT221" s="44"/>
      <c r="GU221" s="44"/>
      <c r="GV221" s="44"/>
      <c r="GW221" s="44"/>
      <c r="GX221" s="44"/>
      <c r="GY221" s="44"/>
      <c r="GZ221" s="44"/>
      <c r="HA221" s="44"/>
      <c r="HB221" s="44"/>
      <c r="HC221" s="44"/>
      <c r="HD221" s="44"/>
      <c r="HE221" s="44"/>
      <c r="HF221" s="44"/>
      <c r="HG221" s="44"/>
      <c r="HH221" s="44"/>
      <c r="HI221" s="44"/>
      <c r="HJ221" s="44"/>
      <c r="HK221" s="44"/>
      <c r="HL221" s="44"/>
      <c r="HM221" s="44"/>
      <c r="HN221" s="44"/>
      <c r="HO221" s="44"/>
      <c r="HP221" s="44"/>
      <c r="HQ221" s="44"/>
      <c r="HR221" s="44"/>
      <c r="HS221" s="44"/>
      <c r="HT221" s="44"/>
      <c r="HU221" s="44"/>
      <c r="HV221" s="44"/>
      <c r="HW221" s="44"/>
      <c r="HX221" s="44"/>
      <c r="HY221" s="44"/>
      <c r="HZ221" s="44"/>
      <c r="IA221" s="44"/>
      <c r="IB221" s="44"/>
      <c r="IC221" s="44"/>
      <c r="ID221" s="44"/>
      <c r="IE221" s="44"/>
    </row>
    <row r="222" spans="1:239" s="2" customFormat="1" ht="22.5" customHeight="1">
      <c r="A222" s="14">
        <v>220</v>
      </c>
      <c r="B222" s="16" t="s">
        <v>546</v>
      </c>
      <c r="C222" s="11" t="s">
        <v>16</v>
      </c>
      <c r="D222" s="16" t="s">
        <v>547</v>
      </c>
      <c r="E222" s="16" t="s">
        <v>548</v>
      </c>
      <c r="F222" s="17" t="s">
        <v>549</v>
      </c>
      <c r="G222" s="17">
        <v>173.5</v>
      </c>
      <c r="H222" s="42">
        <v>44061</v>
      </c>
      <c r="I222" s="11" t="s">
        <v>186</v>
      </c>
      <c r="J222" s="21">
        <v>83.13</v>
      </c>
      <c r="K222" s="11"/>
      <c r="L222" s="21">
        <v>84.94</v>
      </c>
      <c r="M222" s="11">
        <v>1</v>
      </c>
      <c r="N222" s="11" t="s">
        <v>21</v>
      </c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  <c r="FW222" s="44"/>
      <c r="FX222" s="44"/>
      <c r="FY222" s="44"/>
      <c r="FZ222" s="44"/>
      <c r="GA222" s="44"/>
      <c r="GB222" s="44"/>
      <c r="GC222" s="44"/>
      <c r="GD222" s="44"/>
      <c r="GE222" s="44"/>
      <c r="GF222" s="44"/>
      <c r="GG222" s="44"/>
      <c r="GH222" s="44"/>
      <c r="GI222" s="44"/>
      <c r="GJ222" s="44"/>
      <c r="GK222" s="44"/>
      <c r="GL222" s="44"/>
      <c r="GM222" s="44"/>
      <c r="GN222" s="44"/>
      <c r="GO222" s="44"/>
      <c r="GP222" s="44"/>
      <c r="GQ222" s="44"/>
      <c r="GR222" s="44"/>
      <c r="GS222" s="44"/>
      <c r="GT222" s="44"/>
      <c r="GU222" s="44"/>
      <c r="GV222" s="44"/>
      <c r="GW222" s="44"/>
      <c r="GX222" s="44"/>
      <c r="GY222" s="44"/>
      <c r="GZ222" s="44"/>
      <c r="HA222" s="44"/>
      <c r="HB222" s="44"/>
      <c r="HC222" s="44"/>
      <c r="HD222" s="44"/>
      <c r="HE222" s="44"/>
      <c r="HF222" s="44"/>
      <c r="HG222" s="44"/>
      <c r="HH222" s="44"/>
      <c r="HI222" s="44"/>
      <c r="HJ222" s="44"/>
      <c r="HK222" s="44"/>
      <c r="HL222" s="44"/>
      <c r="HM222" s="44"/>
      <c r="HN222" s="44"/>
      <c r="HO222" s="44"/>
      <c r="HP222" s="44"/>
      <c r="HQ222" s="44"/>
      <c r="HR222" s="44"/>
      <c r="HS222" s="44"/>
      <c r="HT222" s="44"/>
      <c r="HU222" s="44"/>
      <c r="HV222" s="44"/>
      <c r="HW222" s="44"/>
      <c r="HX222" s="44"/>
      <c r="HY222" s="45"/>
      <c r="HZ222" s="45"/>
      <c r="IA222" s="45"/>
      <c r="IB222" s="45"/>
      <c r="IC222" s="45"/>
      <c r="ID222" s="45"/>
      <c r="IE222" s="45"/>
    </row>
    <row r="223" spans="1:239" s="2" customFormat="1" ht="22.5" customHeight="1">
      <c r="A223" s="11">
        <v>221</v>
      </c>
      <c r="B223" s="16" t="s">
        <v>550</v>
      </c>
      <c r="C223" s="11" t="s">
        <v>16</v>
      </c>
      <c r="D223" s="16" t="s">
        <v>547</v>
      </c>
      <c r="E223" s="16" t="s">
        <v>551</v>
      </c>
      <c r="F223" s="17" t="s">
        <v>549</v>
      </c>
      <c r="G223" s="17">
        <v>162.5</v>
      </c>
      <c r="H223" s="42">
        <v>44061</v>
      </c>
      <c r="I223" s="11" t="s">
        <v>186</v>
      </c>
      <c r="J223" s="21">
        <v>82.77</v>
      </c>
      <c r="K223" s="11"/>
      <c r="L223" s="21">
        <v>82.01</v>
      </c>
      <c r="M223" s="11">
        <v>2</v>
      </c>
      <c r="N223" s="11" t="s">
        <v>21</v>
      </c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  <c r="FW223" s="44"/>
      <c r="FX223" s="44"/>
      <c r="FY223" s="44"/>
      <c r="FZ223" s="44"/>
      <c r="GA223" s="44"/>
      <c r="GB223" s="44"/>
      <c r="GC223" s="44"/>
      <c r="GD223" s="44"/>
      <c r="GE223" s="44"/>
      <c r="GF223" s="44"/>
      <c r="GG223" s="44"/>
      <c r="GH223" s="44"/>
      <c r="GI223" s="44"/>
      <c r="GJ223" s="44"/>
      <c r="GK223" s="44"/>
      <c r="GL223" s="44"/>
      <c r="GM223" s="44"/>
      <c r="GN223" s="44"/>
      <c r="GO223" s="44"/>
      <c r="GP223" s="44"/>
      <c r="GQ223" s="44"/>
      <c r="GR223" s="44"/>
      <c r="GS223" s="44"/>
      <c r="GT223" s="44"/>
      <c r="GU223" s="44"/>
      <c r="GV223" s="44"/>
      <c r="GW223" s="44"/>
      <c r="GX223" s="44"/>
      <c r="GY223" s="44"/>
      <c r="GZ223" s="44"/>
      <c r="HA223" s="44"/>
      <c r="HB223" s="44"/>
      <c r="HC223" s="44"/>
      <c r="HD223" s="44"/>
      <c r="HE223" s="44"/>
      <c r="HF223" s="44"/>
      <c r="HG223" s="44"/>
      <c r="HH223" s="44"/>
      <c r="HI223" s="44"/>
      <c r="HJ223" s="44"/>
      <c r="HK223" s="44"/>
      <c r="HL223" s="44"/>
      <c r="HM223" s="44"/>
      <c r="HN223" s="44"/>
      <c r="HO223" s="44"/>
      <c r="HP223" s="44"/>
      <c r="HQ223" s="44"/>
      <c r="HR223" s="44"/>
      <c r="HS223" s="44"/>
      <c r="HT223" s="44"/>
      <c r="HU223" s="44"/>
      <c r="HV223" s="44"/>
      <c r="HW223" s="44"/>
      <c r="HX223" s="44"/>
      <c r="HY223" s="45"/>
      <c r="HZ223" s="45"/>
      <c r="IA223" s="45"/>
      <c r="IB223" s="45"/>
      <c r="IC223" s="45"/>
      <c r="ID223" s="45"/>
      <c r="IE223" s="45"/>
    </row>
    <row r="224" spans="1:239" s="2" customFormat="1" ht="22.5" customHeight="1">
      <c r="A224" s="14">
        <v>222</v>
      </c>
      <c r="B224" s="16" t="s">
        <v>552</v>
      </c>
      <c r="C224" s="11" t="s">
        <v>16</v>
      </c>
      <c r="D224" s="16" t="s">
        <v>547</v>
      </c>
      <c r="E224" s="16" t="s">
        <v>553</v>
      </c>
      <c r="F224" s="17" t="s">
        <v>549</v>
      </c>
      <c r="G224" s="17">
        <v>157</v>
      </c>
      <c r="H224" s="42">
        <v>44061</v>
      </c>
      <c r="I224" s="11" t="s">
        <v>186</v>
      </c>
      <c r="J224" s="21">
        <v>85.4</v>
      </c>
      <c r="K224" s="11"/>
      <c r="L224" s="21">
        <v>81.95</v>
      </c>
      <c r="M224" s="11">
        <v>3</v>
      </c>
      <c r="N224" s="11" t="s">
        <v>21</v>
      </c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  <c r="FW224" s="44"/>
      <c r="FX224" s="44"/>
      <c r="FY224" s="44"/>
      <c r="FZ224" s="44"/>
      <c r="GA224" s="44"/>
      <c r="GB224" s="44"/>
      <c r="GC224" s="44"/>
      <c r="GD224" s="44"/>
      <c r="GE224" s="44"/>
      <c r="GF224" s="44"/>
      <c r="GG224" s="44"/>
      <c r="GH224" s="44"/>
      <c r="GI224" s="44"/>
      <c r="GJ224" s="44"/>
      <c r="GK224" s="44"/>
      <c r="GL224" s="44"/>
      <c r="GM224" s="44"/>
      <c r="GN224" s="44"/>
      <c r="GO224" s="44"/>
      <c r="GP224" s="44"/>
      <c r="GQ224" s="44"/>
      <c r="GR224" s="44"/>
      <c r="GS224" s="44"/>
      <c r="GT224" s="44"/>
      <c r="GU224" s="44"/>
      <c r="GV224" s="44"/>
      <c r="GW224" s="44"/>
      <c r="GX224" s="44"/>
      <c r="GY224" s="44"/>
      <c r="GZ224" s="44"/>
      <c r="HA224" s="44"/>
      <c r="HB224" s="44"/>
      <c r="HC224" s="44"/>
      <c r="HD224" s="44"/>
      <c r="HE224" s="44"/>
      <c r="HF224" s="44"/>
      <c r="HG224" s="44"/>
      <c r="HH224" s="44"/>
      <c r="HI224" s="44"/>
      <c r="HJ224" s="44"/>
      <c r="HK224" s="44"/>
      <c r="HL224" s="44"/>
      <c r="HM224" s="44"/>
      <c r="HN224" s="44"/>
      <c r="HO224" s="44"/>
      <c r="HP224" s="44"/>
      <c r="HQ224" s="44"/>
      <c r="HR224" s="44"/>
      <c r="HS224" s="44"/>
      <c r="HT224" s="44"/>
      <c r="HU224" s="44"/>
      <c r="HV224" s="44"/>
      <c r="HW224" s="44"/>
      <c r="HX224" s="44"/>
      <c r="HY224" s="44"/>
      <c r="HZ224" s="44"/>
      <c r="IA224" s="44"/>
      <c r="IB224" s="44"/>
      <c r="IC224" s="44"/>
      <c r="ID224" s="44"/>
      <c r="IE224" s="44"/>
    </row>
    <row r="225" spans="1:239" s="2" customFormat="1" ht="22.5" customHeight="1">
      <c r="A225" s="11">
        <v>223</v>
      </c>
      <c r="B225" s="16" t="s">
        <v>554</v>
      </c>
      <c r="C225" s="11" t="s">
        <v>16</v>
      </c>
      <c r="D225" s="16" t="s">
        <v>547</v>
      </c>
      <c r="E225" s="16" t="s">
        <v>555</v>
      </c>
      <c r="F225" s="17" t="s">
        <v>549</v>
      </c>
      <c r="G225" s="17">
        <v>161</v>
      </c>
      <c r="H225" s="42">
        <v>44061</v>
      </c>
      <c r="I225" s="11" t="s">
        <v>186</v>
      </c>
      <c r="J225" s="21">
        <v>82.17</v>
      </c>
      <c r="K225" s="11"/>
      <c r="L225" s="21">
        <v>81.33500000000001</v>
      </c>
      <c r="M225" s="11">
        <v>4</v>
      </c>
      <c r="N225" s="11" t="s">
        <v>21</v>
      </c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  <c r="FW225" s="44"/>
      <c r="FX225" s="44"/>
      <c r="FY225" s="44"/>
      <c r="FZ225" s="44"/>
      <c r="GA225" s="44"/>
      <c r="GB225" s="44"/>
      <c r="GC225" s="44"/>
      <c r="GD225" s="44"/>
      <c r="GE225" s="44"/>
      <c r="GF225" s="44"/>
      <c r="GG225" s="44"/>
      <c r="GH225" s="44"/>
      <c r="GI225" s="44"/>
      <c r="GJ225" s="44"/>
      <c r="GK225" s="44"/>
      <c r="GL225" s="44"/>
      <c r="GM225" s="44"/>
      <c r="GN225" s="44"/>
      <c r="GO225" s="44"/>
      <c r="GP225" s="44"/>
      <c r="GQ225" s="44"/>
      <c r="GR225" s="44"/>
      <c r="GS225" s="44"/>
      <c r="GT225" s="44"/>
      <c r="GU225" s="44"/>
      <c r="GV225" s="44"/>
      <c r="GW225" s="44"/>
      <c r="GX225" s="44"/>
      <c r="GY225" s="44"/>
      <c r="GZ225" s="44"/>
      <c r="HA225" s="44"/>
      <c r="HB225" s="44"/>
      <c r="HC225" s="44"/>
      <c r="HD225" s="44"/>
      <c r="HE225" s="44"/>
      <c r="HF225" s="44"/>
      <c r="HG225" s="44"/>
      <c r="HH225" s="44"/>
      <c r="HI225" s="44"/>
      <c r="HJ225" s="44"/>
      <c r="HK225" s="44"/>
      <c r="HL225" s="44"/>
      <c r="HM225" s="44"/>
      <c r="HN225" s="44"/>
      <c r="HO225" s="44"/>
      <c r="HP225" s="44"/>
      <c r="HQ225" s="44"/>
      <c r="HR225" s="44"/>
      <c r="HS225" s="44"/>
      <c r="HT225" s="44"/>
      <c r="HU225" s="44"/>
      <c r="HV225" s="44"/>
      <c r="HW225" s="44"/>
      <c r="HX225" s="44"/>
      <c r="HY225" s="44"/>
      <c r="HZ225" s="44"/>
      <c r="IA225" s="44"/>
      <c r="IB225" s="44"/>
      <c r="IC225" s="44"/>
      <c r="ID225" s="44"/>
      <c r="IE225" s="44"/>
    </row>
    <row r="226" spans="1:239" s="2" customFormat="1" ht="22.5" customHeight="1">
      <c r="A226" s="14">
        <v>224</v>
      </c>
      <c r="B226" s="16" t="s">
        <v>556</v>
      </c>
      <c r="C226" s="11" t="s">
        <v>16</v>
      </c>
      <c r="D226" s="16" t="s">
        <v>547</v>
      </c>
      <c r="E226" s="16" t="s">
        <v>557</v>
      </c>
      <c r="F226" s="17" t="s">
        <v>549</v>
      </c>
      <c r="G226" s="17">
        <v>153</v>
      </c>
      <c r="H226" s="42">
        <v>44061</v>
      </c>
      <c r="I226" s="11" t="s">
        <v>186</v>
      </c>
      <c r="J226" s="21">
        <v>85.6</v>
      </c>
      <c r="K226" s="11"/>
      <c r="L226" s="21">
        <v>81.05</v>
      </c>
      <c r="M226" s="11">
        <v>5</v>
      </c>
      <c r="N226" s="11" t="s">
        <v>21</v>
      </c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  <c r="FW226" s="44"/>
      <c r="FX226" s="44"/>
      <c r="FY226" s="44"/>
      <c r="FZ226" s="44"/>
      <c r="GA226" s="44"/>
      <c r="GB226" s="44"/>
      <c r="GC226" s="44"/>
      <c r="GD226" s="44"/>
      <c r="GE226" s="44"/>
      <c r="GF226" s="44"/>
      <c r="GG226" s="44"/>
      <c r="GH226" s="44"/>
      <c r="GI226" s="44"/>
      <c r="GJ226" s="44"/>
      <c r="GK226" s="44"/>
      <c r="GL226" s="44"/>
      <c r="GM226" s="44"/>
      <c r="GN226" s="44"/>
      <c r="GO226" s="44"/>
      <c r="GP226" s="44"/>
      <c r="GQ226" s="44"/>
      <c r="GR226" s="44"/>
      <c r="GS226" s="44"/>
      <c r="GT226" s="44"/>
      <c r="GU226" s="44"/>
      <c r="GV226" s="44"/>
      <c r="GW226" s="44"/>
      <c r="GX226" s="44"/>
      <c r="GY226" s="44"/>
      <c r="GZ226" s="44"/>
      <c r="HA226" s="44"/>
      <c r="HB226" s="44"/>
      <c r="HC226" s="44"/>
      <c r="HD226" s="44"/>
      <c r="HE226" s="44"/>
      <c r="HF226" s="44"/>
      <c r="HG226" s="44"/>
      <c r="HH226" s="44"/>
      <c r="HI226" s="44"/>
      <c r="HJ226" s="44"/>
      <c r="HK226" s="44"/>
      <c r="HL226" s="44"/>
      <c r="HM226" s="44"/>
      <c r="HN226" s="44"/>
      <c r="HO226" s="44"/>
      <c r="HP226" s="44"/>
      <c r="HQ226" s="44"/>
      <c r="HR226" s="44"/>
      <c r="HS226" s="44"/>
      <c r="HT226" s="44"/>
      <c r="HU226" s="44"/>
      <c r="HV226" s="44"/>
      <c r="HW226" s="44"/>
      <c r="HX226" s="44"/>
      <c r="HY226" s="45"/>
      <c r="HZ226" s="45"/>
      <c r="IA226" s="45"/>
      <c r="IB226" s="45"/>
      <c r="IC226" s="45"/>
      <c r="ID226" s="45"/>
      <c r="IE226" s="45"/>
    </row>
    <row r="227" spans="1:239" s="2" customFormat="1" ht="22.5" customHeight="1">
      <c r="A227" s="11">
        <v>225</v>
      </c>
      <c r="B227" s="16" t="s">
        <v>558</v>
      </c>
      <c r="C227" s="11" t="s">
        <v>16</v>
      </c>
      <c r="D227" s="16" t="s">
        <v>547</v>
      </c>
      <c r="E227" s="16" t="s">
        <v>559</v>
      </c>
      <c r="F227" s="17" t="s">
        <v>549</v>
      </c>
      <c r="G227" s="17">
        <v>156</v>
      </c>
      <c r="H227" s="42">
        <v>44061</v>
      </c>
      <c r="I227" s="11" t="s">
        <v>186</v>
      </c>
      <c r="J227" s="21">
        <v>83.63</v>
      </c>
      <c r="K227" s="11"/>
      <c r="L227" s="21">
        <v>80.815</v>
      </c>
      <c r="M227" s="11">
        <v>6</v>
      </c>
      <c r="N227" s="11" t="s">
        <v>21</v>
      </c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  <c r="FW227" s="44"/>
      <c r="FX227" s="44"/>
      <c r="FY227" s="44"/>
      <c r="FZ227" s="44"/>
      <c r="GA227" s="44"/>
      <c r="GB227" s="44"/>
      <c r="GC227" s="44"/>
      <c r="GD227" s="44"/>
      <c r="GE227" s="44"/>
      <c r="GF227" s="44"/>
      <c r="GG227" s="44"/>
      <c r="GH227" s="44"/>
      <c r="GI227" s="44"/>
      <c r="GJ227" s="44"/>
      <c r="GK227" s="44"/>
      <c r="GL227" s="44"/>
      <c r="GM227" s="44"/>
      <c r="GN227" s="44"/>
      <c r="GO227" s="44"/>
      <c r="GP227" s="44"/>
      <c r="GQ227" s="44"/>
      <c r="GR227" s="44"/>
      <c r="GS227" s="44"/>
      <c r="GT227" s="44"/>
      <c r="GU227" s="44"/>
      <c r="GV227" s="44"/>
      <c r="GW227" s="44"/>
      <c r="GX227" s="44"/>
      <c r="GY227" s="44"/>
      <c r="GZ227" s="44"/>
      <c r="HA227" s="44"/>
      <c r="HB227" s="44"/>
      <c r="HC227" s="44"/>
      <c r="HD227" s="44"/>
      <c r="HE227" s="44"/>
      <c r="HF227" s="44"/>
      <c r="HG227" s="44"/>
      <c r="HH227" s="44"/>
      <c r="HI227" s="44"/>
      <c r="HJ227" s="44"/>
      <c r="HK227" s="44"/>
      <c r="HL227" s="44"/>
      <c r="HM227" s="44"/>
      <c r="HN227" s="44"/>
      <c r="HO227" s="44"/>
      <c r="HP227" s="44"/>
      <c r="HQ227" s="44"/>
      <c r="HR227" s="44"/>
      <c r="HS227" s="44"/>
      <c r="HT227" s="44"/>
      <c r="HU227" s="44"/>
      <c r="HV227" s="44"/>
      <c r="HW227" s="44"/>
      <c r="HX227" s="44"/>
      <c r="HY227" s="44"/>
      <c r="HZ227" s="44"/>
      <c r="IA227" s="44"/>
      <c r="IB227" s="44"/>
      <c r="IC227" s="44"/>
      <c r="ID227" s="44"/>
      <c r="IE227" s="44"/>
    </row>
    <row r="228" spans="1:239" s="2" customFormat="1" ht="22.5" customHeight="1">
      <c r="A228" s="14">
        <v>226</v>
      </c>
      <c r="B228" s="16" t="s">
        <v>560</v>
      </c>
      <c r="C228" s="11" t="s">
        <v>16</v>
      </c>
      <c r="D228" s="16" t="s">
        <v>547</v>
      </c>
      <c r="E228" s="16" t="s">
        <v>561</v>
      </c>
      <c r="F228" s="17" t="s">
        <v>549</v>
      </c>
      <c r="G228" s="17">
        <v>156.5</v>
      </c>
      <c r="H228" s="42">
        <v>44061</v>
      </c>
      <c r="I228" s="11" t="s">
        <v>186</v>
      </c>
      <c r="J228" s="21">
        <v>81.73</v>
      </c>
      <c r="K228" s="11"/>
      <c r="L228" s="21">
        <v>79.99000000000001</v>
      </c>
      <c r="M228" s="11">
        <v>7</v>
      </c>
      <c r="N228" s="11" t="s">
        <v>21</v>
      </c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  <c r="FW228" s="44"/>
      <c r="FX228" s="44"/>
      <c r="FY228" s="44"/>
      <c r="FZ228" s="44"/>
      <c r="GA228" s="44"/>
      <c r="GB228" s="44"/>
      <c r="GC228" s="44"/>
      <c r="GD228" s="44"/>
      <c r="GE228" s="44"/>
      <c r="GF228" s="44"/>
      <c r="GG228" s="44"/>
      <c r="GH228" s="44"/>
      <c r="GI228" s="44"/>
      <c r="GJ228" s="44"/>
      <c r="GK228" s="44"/>
      <c r="GL228" s="44"/>
      <c r="GM228" s="44"/>
      <c r="GN228" s="44"/>
      <c r="GO228" s="44"/>
      <c r="GP228" s="44"/>
      <c r="GQ228" s="44"/>
      <c r="GR228" s="44"/>
      <c r="GS228" s="44"/>
      <c r="GT228" s="44"/>
      <c r="GU228" s="44"/>
      <c r="GV228" s="44"/>
      <c r="GW228" s="44"/>
      <c r="GX228" s="44"/>
      <c r="GY228" s="44"/>
      <c r="GZ228" s="44"/>
      <c r="HA228" s="44"/>
      <c r="HB228" s="44"/>
      <c r="HC228" s="44"/>
      <c r="HD228" s="44"/>
      <c r="HE228" s="44"/>
      <c r="HF228" s="44"/>
      <c r="HG228" s="44"/>
      <c r="HH228" s="44"/>
      <c r="HI228" s="44"/>
      <c r="HJ228" s="44"/>
      <c r="HK228" s="44"/>
      <c r="HL228" s="44"/>
      <c r="HM228" s="44"/>
      <c r="HN228" s="44"/>
      <c r="HO228" s="44"/>
      <c r="HP228" s="44"/>
      <c r="HQ228" s="44"/>
      <c r="HR228" s="44"/>
      <c r="HS228" s="44"/>
      <c r="HT228" s="44"/>
      <c r="HU228" s="44"/>
      <c r="HV228" s="44"/>
      <c r="HW228" s="44"/>
      <c r="HX228" s="44"/>
      <c r="HY228" s="44"/>
      <c r="HZ228" s="44"/>
      <c r="IA228" s="44"/>
      <c r="IB228" s="44"/>
      <c r="IC228" s="44"/>
      <c r="ID228" s="44"/>
      <c r="IE228" s="44"/>
    </row>
    <row r="229" spans="1:239" s="2" customFormat="1" ht="22.5" customHeight="1">
      <c r="A229" s="11">
        <v>227</v>
      </c>
      <c r="B229" s="12" t="s">
        <v>562</v>
      </c>
      <c r="C229" s="11" t="s">
        <v>16</v>
      </c>
      <c r="D229" s="12" t="s">
        <v>563</v>
      </c>
      <c r="E229" s="12" t="s">
        <v>564</v>
      </c>
      <c r="F229" s="14" t="s">
        <v>565</v>
      </c>
      <c r="G229" s="14">
        <v>153.5</v>
      </c>
      <c r="H229" s="42">
        <v>44061</v>
      </c>
      <c r="I229" s="11" t="s">
        <v>327</v>
      </c>
      <c r="J229" s="21">
        <v>83.23</v>
      </c>
      <c r="K229" s="11"/>
      <c r="L229" s="21">
        <v>79.99000000000001</v>
      </c>
      <c r="M229" s="11">
        <v>1</v>
      </c>
      <c r="N229" s="11" t="s">
        <v>21</v>
      </c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  <c r="FW229" s="44"/>
      <c r="FX229" s="44"/>
      <c r="FY229" s="44"/>
      <c r="FZ229" s="44"/>
      <c r="GA229" s="44"/>
      <c r="GB229" s="44"/>
      <c r="GC229" s="44"/>
      <c r="GD229" s="44"/>
      <c r="GE229" s="44"/>
      <c r="GF229" s="44"/>
      <c r="GG229" s="44"/>
      <c r="GH229" s="44"/>
      <c r="GI229" s="44"/>
      <c r="GJ229" s="44"/>
      <c r="GK229" s="44"/>
      <c r="GL229" s="44"/>
      <c r="GM229" s="44"/>
      <c r="GN229" s="44"/>
      <c r="GO229" s="44"/>
      <c r="GP229" s="44"/>
      <c r="GQ229" s="44"/>
      <c r="GR229" s="44"/>
      <c r="GS229" s="44"/>
      <c r="GT229" s="44"/>
      <c r="GU229" s="44"/>
      <c r="GV229" s="44"/>
      <c r="GW229" s="44"/>
      <c r="GX229" s="44"/>
      <c r="GY229" s="44"/>
      <c r="GZ229" s="44"/>
      <c r="HA229" s="44"/>
      <c r="HB229" s="44"/>
      <c r="HC229" s="44"/>
      <c r="HD229" s="44"/>
      <c r="HE229" s="44"/>
      <c r="HF229" s="44"/>
      <c r="HG229" s="44"/>
      <c r="HH229" s="44"/>
      <c r="HI229" s="44"/>
      <c r="HJ229" s="44"/>
      <c r="HK229" s="44"/>
      <c r="HL229" s="44"/>
      <c r="HM229" s="44"/>
      <c r="HN229" s="44"/>
      <c r="HO229" s="44"/>
      <c r="HP229" s="44"/>
      <c r="HQ229" s="44"/>
      <c r="HR229" s="44"/>
      <c r="HS229" s="44"/>
      <c r="HT229" s="44"/>
      <c r="HU229" s="44"/>
      <c r="HV229" s="44"/>
      <c r="HW229" s="44"/>
      <c r="HX229" s="44"/>
      <c r="HY229" s="23"/>
      <c r="HZ229" s="23"/>
      <c r="IA229" s="23"/>
      <c r="IB229" s="23"/>
      <c r="IC229" s="23"/>
      <c r="ID229" s="23"/>
      <c r="IE229" s="23"/>
    </row>
    <row r="230" spans="1:239" s="2" customFormat="1" ht="22.5" customHeight="1">
      <c r="A230" s="14">
        <v>228</v>
      </c>
      <c r="B230" s="12" t="s">
        <v>566</v>
      </c>
      <c r="C230" s="11" t="s">
        <v>16</v>
      </c>
      <c r="D230" s="12" t="s">
        <v>563</v>
      </c>
      <c r="E230" s="12" t="s">
        <v>567</v>
      </c>
      <c r="F230" s="14" t="s">
        <v>565</v>
      </c>
      <c r="G230" s="14">
        <v>139.5</v>
      </c>
      <c r="H230" s="42">
        <v>44061</v>
      </c>
      <c r="I230" s="11" t="s">
        <v>327</v>
      </c>
      <c r="J230" s="21">
        <v>79.83</v>
      </c>
      <c r="K230" s="11"/>
      <c r="L230" s="21">
        <v>74.78999999999999</v>
      </c>
      <c r="M230" s="11">
        <v>2</v>
      </c>
      <c r="N230" s="11" t="s">
        <v>21</v>
      </c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  <c r="FW230" s="44"/>
      <c r="FX230" s="44"/>
      <c r="FY230" s="44"/>
      <c r="FZ230" s="44"/>
      <c r="GA230" s="44"/>
      <c r="GB230" s="44"/>
      <c r="GC230" s="44"/>
      <c r="GD230" s="44"/>
      <c r="GE230" s="44"/>
      <c r="GF230" s="44"/>
      <c r="GG230" s="44"/>
      <c r="GH230" s="44"/>
      <c r="GI230" s="44"/>
      <c r="GJ230" s="44"/>
      <c r="GK230" s="44"/>
      <c r="GL230" s="44"/>
      <c r="GM230" s="44"/>
      <c r="GN230" s="44"/>
      <c r="GO230" s="44"/>
      <c r="GP230" s="44"/>
      <c r="GQ230" s="44"/>
      <c r="GR230" s="44"/>
      <c r="GS230" s="44"/>
      <c r="GT230" s="44"/>
      <c r="GU230" s="44"/>
      <c r="GV230" s="44"/>
      <c r="GW230" s="44"/>
      <c r="GX230" s="44"/>
      <c r="GY230" s="44"/>
      <c r="GZ230" s="44"/>
      <c r="HA230" s="44"/>
      <c r="HB230" s="44"/>
      <c r="HC230" s="44"/>
      <c r="HD230" s="44"/>
      <c r="HE230" s="44"/>
      <c r="HF230" s="44"/>
      <c r="HG230" s="44"/>
      <c r="HH230" s="44"/>
      <c r="HI230" s="44"/>
      <c r="HJ230" s="44"/>
      <c r="HK230" s="44"/>
      <c r="HL230" s="44"/>
      <c r="HM230" s="44"/>
      <c r="HN230" s="44"/>
      <c r="HO230" s="44"/>
      <c r="HP230" s="44"/>
      <c r="HQ230" s="44"/>
      <c r="HR230" s="44"/>
      <c r="HS230" s="44"/>
      <c r="HT230" s="44"/>
      <c r="HU230" s="44"/>
      <c r="HV230" s="44"/>
      <c r="HW230" s="44"/>
      <c r="HX230" s="44"/>
      <c r="HY230" s="23"/>
      <c r="HZ230" s="23"/>
      <c r="IA230" s="23"/>
      <c r="IB230" s="23"/>
      <c r="IC230" s="23"/>
      <c r="ID230" s="23"/>
      <c r="IE230" s="23"/>
    </row>
    <row r="231" spans="1:239" s="2" customFormat="1" ht="22.5" customHeight="1">
      <c r="A231" s="11">
        <v>229</v>
      </c>
      <c r="B231" s="12" t="s">
        <v>568</v>
      </c>
      <c r="C231" s="11" t="s">
        <v>70</v>
      </c>
      <c r="D231" s="12" t="s">
        <v>563</v>
      </c>
      <c r="E231" s="12" t="s">
        <v>569</v>
      </c>
      <c r="F231" s="14" t="s">
        <v>565</v>
      </c>
      <c r="G231" s="14">
        <v>129.5</v>
      </c>
      <c r="H231" s="42">
        <v>44061</v>
      </c>
      <c r="I231" s="11" t="s">
        <v>327</v>
      </c>
      <c r="J231" s="21">
        <v>82.63</v>
      </c>
      <c r="K231" s="11"/>
      <c r="L231" s="21">
        <v>73.69</v>
      </c>
      <c r="M231" s="11">
        <v>3</v>
      </c>
      <c r="N231" s="11" t="s">
        <v>21</v>
      </c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  <c r="FW231" s="44"/>
      <c r="FX231" s="44"/>
      <c r="FY231" s="44"/>
      <c r="FZ231" s="44"/>
      <c r="GA231" s="44"/>
      <c r="GB231" s="44"/>
      <c r="GC231" s="44"/>
      <c r="GD231" s="44"/>
      <c r="GE231" s="44"/>
      <c r="GF231" s="44"/>
      <c r="GG231" s="44"/>
      <c r="GH231" s="44"/>
      <c r="GI231" s="44"/>
      <c r="GJ231" s="44"/>
      <c r="GK231" s="44"/>
      <c r="GL231" s="44"/>
      <c r="GM231" s="44"/>
      <c r="GN231" s="44"/>
      <c r="GO231" s="44"/>
      <c r="GP231" s="44"/>
      <c r="GQ231" s="44"/>
      <c r="GR231" s="44"/>
      <c r="GS231" s="44"/>
      <c r="GT231" s="44"/>
      <c r="GU231" s="44"/>
      <c r="GV231" s="44"/>
      <c r="GW231" s="44"/>
      <c r="GX231" s="44"/>
      <c r="GY231" s="44"/>
      <c r="GZ231" s="44"/>
      <c r="HA231" s="44"/>
      <c r="HB231" s="44"/>
      <c r="HC231" s="44"/>
      <c r="HD231" s="44"/>
      <c r="HE231" s="44"/>
      <c r="HF231" s="44"/>
      <c r="HG231" s="44"/>
      <c r="HH231" s="44"/>
      <c r="HI231" s="44"/>
      <c r="HJ231" s="44"/>
      <c r="HK231" s="44"/>
      <c r="HL231" s="44"/>
      <c r="HM231" s="44"/>
      <c r="HN231" s="44"/>
      <c r="HO231" s="44"/>
      <c r="HP231" s="44"/>
      <c r="HQ231" s="44"/>
      <c r="HR231" s="44"/>
      <c r="HS231" s="44"/>
      <c r="HT231" s="44"/>
      <c r="HU231" s="44"/>
      <c r="HV231" s="44"/>
      <c r="HW231" s="44"/>
      <c r="HX231" s="44"/>
      <c r="HY231" s="23"/>
      <c r="HZ231" s="23"/>
      <c r="IA231" s="23"/>
      <c r="IB231" s="23"/>
      <c r="IC231" s="23"/>
      <c r="ID231" s="23"/>
      <c r="IE231" s="23"/>
    </row>
    <row r="232" spans="1:239" s="2" customFormat="1" ht="22.5" customHeight="1">
      <c r="A232" s="14">
        <v>230</v>
      </c>
      <c r="B232" s="12" t="s">
        <v>570</v>
      </c>
      <c r="C232" s="11" t="s">
        <v>70</v>
      </c>
      <c r="D232" s="12" t="s">
        <v>563</v>
      </c>
      <c r="E232" s="12" t="s">
        <v>571</v>
      </c>
      <c r="F232" s="14" t="s">
        <v>565</v>
      </c>
      <c r="G232" s="14">
        <v>129.5</v>
      </c>
      <c r="H232" s="42">
        <v>44061</v>
      </c>
      <c r="I232" s="11" t="s">
        <v>327</v>
      </c>
      <c r="J232" s="21">
        <v>79.1</v>
      </c>
      <c r="K232" s="11"/>
      <c r="L232" s="21">
        <v>71.925</v>
      </c>
      <c r="M232" s="11">
        <v>4</v>
      </c>
      <c r="N232" s="11" t="s">
        <v>21</v>
      </c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  <c r="FW232" s="44"/>
      <c r="FX232" s="44"/>
      <c r="FY232" s="44"/>
      <c r="FZ232" s="44"/>
      <c r="GA232" s="44"/>
      <c r="GB232" s="44"/>
      <c r="GC232" s="44"/>
      <c r="GD232" s="44"/>
      <c r="GE232" s="44"/>
      <c r="GF232" s="44"/>
      <c r="GG232" s="44"/>
      <c r="GH232" s="44"/>
      <c r="GI232" s="44"/>
      <c r="GJ232" s="44"/>
      <c r="GK232" s="44"/>
      <c r="GL232" s="44"/>
      <c r="GM232" s="44"/>
      <c r="GN232" s="44"/>
      <c r="GO232" s="44"/>
      <c r="GP232" s="44"/>
      <c r="GQ232" s="44"/>
      <c r="GR232" s="44"/>
      <c r="GS232" s="44"/>
      <c r="GT232" s="44"/>
      <c r="GU232" s="44"/>
      <c r="GV232" s="44"/>
      <c r="GW232" s="44"/>
      <c r="GX232" s="44"/>
      <c r="GY232" s="44"/>
      <c r="GZ232" s="44"/>
      <c r="HA232" s="44"/>
      <c r="HB232" s="44"/>
      <c r="HC232" s="44"/>
      <c r="HD232" s="44"/>
      <c r="HE232" s="44"/>
      <c r="HF232" s="44"/>
      <c r="HG232" s="44"/>
      <c r="HH232" s="44"/>
      <c r="HI232" s="44"/>
      <c r="HJ232" s="44"/>
      <c r="HK232" s="44"/>
      <c r="HL232" s="44"/>
      <c r="HM232" s="44"/>
      <c r="HN232" s="44"/>
      <c r="HO232" s="44"/>
      <c r="HP232" s="44"/>
      <c r="HQ232" s="44"/>
      <c r="HR232" s="44"/>
      <c r="HS232" s="44"/>
      <c r="HT232" s="44"/>
      <c r="HU232" s="44"/>
      <c r="HV232" s="44"/>
      <c r="HW232" s="44"/>
      <c r="HX232" s="44"/>
      <c r="HY232" s="23"/>
      <c r="HZ232" s="23"/>
      <c r="IA232" s="23"/>
      <c r="IB232" s="23"/>
      <c r="IC232" s="23"/>
      <c r="ID232" s="23"/>
      <c r="IE232" s="23"/>
    </row>
    <row r="233" spans="1:239" s="2" customFormat="1" ht="22.5" customHeight="1">
      <c r="A233" s="11">
        <v>231</v>
      </c>
      <c r="B233" s="12" t="s">
        <v>572</v>
      </c>
      <c r="C233" s="11" t="s">
        <v>16</v>
      </c>
      <c r="D233" s="12" t="s">
        <v>573</v>
      </c>
      <c r="E233" s="12" t="s">
        <v>574</v>
      </c>
      <c r="F233" s="14" t="s">
        <v>575</v>
      </c>
      <c r="G233" s="14">
        <v>159.5</v>
      </c>
      <c r="H233" s="42">
        <v>44061</v>
      </c>
      <c r="I233" s="11" t="s">
        <v>327</v>
      </c>
      <c r="J233" s="21">
        <v>80.7</v>
      </c>
      <c r="K233" s="11"/>
      <c r="L233" s="21">
        <v>80.225</v>
      </c>
      <c r="M233" s="11">
        <v>1</v>
      </c>
      <c r="N233" s="11" t="s">
        <v>21</v>
      </c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  <c r="FW233" s="44"/>
      <c r="FX233" s="44"/>
      <c r="FY233" s="44"/>
      <c r="FZ233" s="44"/>
      <c r="GA233" s="44"/>
      <c r="GB233" s="44"/>
      <c r="GC233" s="44"/>
      <c r="GD233" s="44"/>
      <c r="GE233" s="44"/>
      <c r="GF233" s="44"/>
      <c r="GG233" s="44"/>
      <c r="GH233" s="44"/>
      <c r="GI233" s="44"/>
      <c r="GJ233" s="44"/>
      <c r="GK233" s="44"/>
      <c r="GL233" s="44"/>
      <c r="GM233" s="44"/>
      <c r="GN233" s="44"/>
      <c r="GO233" s="44"/>
      <c r="GP233" s="44"/>
      <c r="GQ233" s="44"/>
      <c r="GR233" s="44"/>
      <c r="GS233" s="44"/>
      <c r="GT233" s="44"/>
      <c r="GU233" s="44"/>
      <c r="GV233" s="44"/>
      <c r="GW233" s="44"/>
      <c r="GX233" s="44"/>
      <c r="GY233" s="44"/>
      <c r="GZ233" s="44"/>
      <c r="HA233" s="44"/>
      <c r="HB233" s="44"/>
      <c r="HC233" s="44"/>
      <c r="HD233" s="44"/>
      <c r="HE233" s="44"/>
      <c r="HF233" s="44"/>
      <c r="HG233" s="44"/>
      <c r="HH233" s="44"/>
      <c r="HI233" s="44"/>
      <c r="HJ233" s="44"/>
      <c r="HK233" s="44"/>
      <c r="HL233" s="44"/>
      <c r="HM233" s="44"/>
      <c r="HN233" s="44"/>
      <c r="HO233" s="44"/>
      <c r="HP233" s="44"/>
      <c r="HQ233" s="44"/>
      <c r="HR233" s="44"/>
      <c r="HS233" s="44"/>
      <c r="HT233" s="44"/>
      <c r="HU233" s="44"/>
      <c r="HV233" s="44"/>
      <c r="HW233" s="44"/>
      <c r="HX233" s="44"/>
      <c r="HY233" s="23"/>
      <c r="HZ233" s="23"/>
      <c r="IA233" s="23"/>
      <c r="IB233" s="23"/>
      <c r="IC233" s="23"/>
      <c r="ID233" s="23"/>
      <c r="IE233" s="23"/>
    </row>
    <row r="234" spans="1:239" s="2" customFormat="1" ht="22.5" customHeight="1">
      <c r="A234" s="14">
        <v>232</v>
      </c>
      <c r="B234" s="12" t="s">
        <v>576</v>
      </c>
      <c r="C234" s="11" t="s">
        <v>16</v>
      </c>
      <c r="D234" s="12" t="s">
        <v>573</v>
      </c>
      <c r="E234" s="12" t="s">
        <v>577</v>
      </c>
      <c r="F234" s="14" t="s">
        <v>575</v>
      </c>
      <c r="G234" s="14">
        <v>150.5</v>
      </c>
      <c r="H234" s="42">
        <v>44061</v>
      </c>
      <c r="I234" s="11" t="s">
        <v>327</v>
      </c>
      <c r="J234" s="21">
        <v>84</v>
      </c>
      <c r="K234" s="11"/>
      <c r="L234" s="21">
        <v>79.625</v>
      </c>
      <c r="M234" s="11">
        <v>2</v>
      </c>
      <c r="N234" s="11" t="s">
        <v>21</v>
      </c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  <c r="FW234" s="44"/>
      <c r="FX234" s="44"/>
      <c r="FY234" s="44"/>
      <c r="FZ234" s="44"/>
      <c r="GA234" s="44"/>
      <c r="GB234" s="44"/>
      <c r="GC234" s="44"/>
      <c r="GD234" s="44"/>
      <c r="GE234" s="44"/>
      <c r="GF234" s="44"/>
      <c r="GG234" s="44"/>
      <c r="GH234" s="44"/>
      <c r="GI234" s="44"/>
      <c r="GJ234" s="44"/>
      <c r="GK234" s="44"/>
      <c r="GL234" s="44"/>
      <c r="GM234" s="44"/>
      <c r="GN234" s="44"/>
      <c r="GO234" s="44"/>
      <c r="GP234" s="44"/>
      <c r="GQ234" s="44"/>
      <c r="GR234" s="44"/>
      <c r="GS234" s="44"/>
      <c r="GT234" s="44"/>
      <c r="GU234" s="44"/>
      <c r="GV234" s="44"/>
      <c r="GW234" s="44"/>
      <c r="GX234" s="44"/>
      <c r="GY234" s="44"/>
      <c r="GZ234" s="44"/>
      <c r="HA234" s="44"/>
      <c r="HB234" s="44"/>
      <c r="HC234" s="44"/>
      <c r="HD234" s="44"/>
      <c r="HE234" s="44"/>
      <c r="HF234" s="44"/>
      <c r="HG234" s="44"/>
      <c r="HH234" s="44"/>
      <c r="HI234" s="44"/>
      <c r="HJ234" s="44"/>
      <c r="HK234" s="44"/>
      <c r="HL234" s="44"/>
      <c r="HM234" s="44"/>
      <c r="HN234" s="44"/>
      <c r="HO234" s="44"/>
      <c r="HP234" s="44"/>
      <c r="HQ234" s="44"/>
      <c r="HR234" s="44"/>
      <c r="HS234" s="44"/>
      <c r="HT234" s="44"/>
      <c r="HU234" s="44"/>
      <c r="HV234" s="44"/>
      <c r="HW234" s="44"/>
      <c r="HX234" s="44"/>
      <c r="HY234" s="23"/>
      <c r="HZ234" s="23"/>
      <c r="IA234" s="23"/>
      <c r="IB234" s="23"/>
      <c r="IC234" s="23"/>
      <c r="ID234" s="23"/>
      <c r="IE234" s="23"/>
    </row>
    <row r="235" spans="1:239" s="2" customFormat="1" ht="22.5" customHeight="1">
      <c r="A235" s="11">
        <v>233</v>
      </c>
      <c r="B235" s="12" t="s">
        <v>578</v>
      </c>
      <c r="C235" s="11" t="s">
        <v>16</v>
      </c>
      <c r="D235" s="12" t="s">
        <v>573</v>
      </c>
      <c r="E235" s="12" t="s">
        <v>579</v>
      </c>
      <c r="F235" s="14" t="s">
        <v>575</v>
      </c>
      <c r="G235" s="14">
        <v>147</v>
      </c>
      <c r="H235" s="42">
        <v>44061</v>
      </c>
      <c r="I235" s="11" t="s">
        <v>327</v>
      </c>
      <c r="J235" s="21">
        <v>83.97</v>
      </c>
      <c r="K235" s="11"/>
      <c r="L235" s="21">
        <v>78.735</v>
      </c>
      <c r="M235" s="11">
        <v>3</v>
      </c>
      <c r="N235" s="11" t="s">
        <v>21</v>
      </c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  <c r="FW235" s="44"/>
      <c r="FX235" s="44"/>
      <c r="FY235" s="44"/>
      <c r="FZ235" s="44"/>
      <c r="GA235" s="44"/>
      <c r="GB235" s="44"/>
      <c r="GC235" s="44"/>
      <c r="GD235" s="44"/>
      <c r="GE235" s="44"/>
      <c r="GF235" s="44"/>
      <c r="GG235" s="44"/>
      <c r="GH235" s="44"/>
      <c r="GI235" s="44"/>
      <c r="GJ235" s="44"/>
      <c r="GK235" s="44"/>
      <c r="GL235" s="44"/>
      <c r="GM235" s="44"/>
      <c r="GN235" s="44"/>
      <c r="GO235" s="44"/>
      <c r="GP235" s="44"/>
      <c r="GQ235" s="44"/>
      <c r="GR235" s="44"/>
      <c r="GS235" s="44"/>
      <c r="GT235" s="44"/>
      <c r="GU235" s="44"/>
      <c r="GV235" s="44"/>
      <c r="GW235" s="44"/>
      <c r="GX235" s="44"/>
      <c r="GY235" s="44"/>
      <c r="GZ235" s="44"/>
      <c r="HA235" s="44"/>
      <c r="HB235" s="44"/>
      <c r="HC235" s="44"/>
      <c r="HD235" s="44"/>
      <c r="HE235" s="44"/>
      <c r="HF235" s="44"/>
      <c r="HG235" s="44"/>
      <c r="HH235" s="44"/>
      <c r="HI235" s="44"/>
      <c r="HJ235" s="44"/>
      <c r="HK235" s="44"/>
      <c r="HL235" s="44"/>
      <c r="HM235" s="44"/>
      <c r="HN235" s="44"/>
      <c r="HO235" s="44"/>
      <c r="HP235" s="44"/>
      <c r="HQ235" s="44"/>
      <c r="HR235" s="44"/>
      <c r="HS235" s="44"/>
      <c r="HT235" s="44"/>
      <c r="HU235" s="44"/>
      <c r="HV235" s="44"/>
      <c r="HW235" s="44"/>
      <c r="HX235" s="44"/>
      <c r="HY235" s="23"/>
      <c r="HZ235" s="23"/>
      <c r="IA235" s="23"/>
      <c r="IB235" s="23"/>
      <c r="IC235" s="23"/>
      <c r="ID235" s="23"/>
      <c r="IE235" s="23"/>
    </row>
    <row r="236" spans="1:239" s="2" customFormat="1" ht="22.5" customHeight="1">
      <c r="A236" s="14">
        <v>234</v>
      </c>
      <c r="B236" s="12" t="s">
        <v>580</v>
      </c>
      <c r="C236" s="11" t="s">
        <v>16</v>
      </c>
      <c r="D236" s="12" t="s">
        <v>573</v>
      </c>
      <c r="E236" s="12" t="s">
        <v>581</v>
      </c>
      <c r="F236" s="14" t="s">
        <v>575</v>
      </c>
      <c r="G236" s="14">
        <v>146</v>
      </c>
      <c r="H236" s="42">
        <v>44061</v>
      </c>
      <c r="I236" s="11" t="s">
        <v>327</v>
      </c>
      <c r="J236" s="21">
        <v>81.67</v>
      </c>
      <c r="K236" s="11"/>
      <c r="L236" s="21">
        <v>77.33500000000001</v>
      </c>
      <c r="M236" s="11">
        <v>4</v>
      </c>
      <c r="N236" s="11" t="s">
        <v>21</v>
      </c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  <c r="FW236" s="44"/>
      <c r="FX236" s="44"/>
      <c r="FY236" s="44"/>
      <c r="FZ236" s="44"/>
      <c r="GA236" s="44"/>
      <c r="GB236" s="44"/>
      <c r="GC236" s="44"/>
      <c r="GD236" s="44"/>
      <c r="GE236" s="44"/>
      <c r="GF236" s="44"/>
      <c r="GG236" s="44"/>
      <c r="GH236" s="44"/>
      <c r="GI236" s="44"/>
      <c r="GJ236" s="44"/>
      <c r="GK236" s="44"/>
      <c r="GL236" s="44"/>
      <c r="GM236" s="44"/>
      <c r="GN236" s="44"/>
      <c r="GO236" s="44"/>
      <c r="GP236" s="44"/>
      <c r="GQ236" s="44"/>
      <c r="GR236" s="44"/>
      <c r="GS236" s="44"/>
      <c r="GT236" s="44"/>
      <c r="GU236" s="44"/>
      <c r="GV236" s="44"/>
      <c r="GW236" s="44"/>
      <c r="GX236" s="44"/>
      <c r="GY236" s="44"/>
      <c r="GZ236" s="44"/>
      <c r="HA236" s="44"/>
      <c r="HB236" s="44"/>
      <c r="HC236" s="44"/>
      <c r="HD236" s="44"/>
      <c r="HE236" s="44"/>
      <c r="HF236" s="44"/>
      <c r="HG236" s="44"/>
      <c r="HH236" s="44"/>
      <c r="HI236" s="44"/>
      <c r="HJ236" s="44"/>
      <c r="HK236" s="44"/>
      <c r="HL236" s="44"/>
      <c r="HM236" s="44"/>
      <c r="HN236" s="44"/>
      <c r="HO236" s="44"/>
      <c r="HP236" s="44"/>
      <c r="HQ236" s="44"/>
      <c r="HR236" s="44"/>
      <c r="HS236" s="44"/>
      <c r="HT236" s="44"/>
      <c r="HU236" s="44"/>
      <c r="HV236" s="44"/>
      <c r="HW236" s="44"/>
      <c r="HX236" s="44"/>
      <c r="HY236" s="23"/>
      <c r="HZ236" s="23"/>
      <c r="IA236" s="23"/>
      <c r="IB236" s="23"/>
      <c r="IC236" s="23"/>
      <c r="ID236" s="23"/>
      <c r="IE236" s="23"/>
    </row>
    <row r="237" spans="1:239" s="2" customFormat="1" ht="22.5" customHeight="1">
      <c r="A237" s="11">
        <v>235</v>
      </c>
      <c r="B237" s="12" t="s">
        <v>582</v>
      </c>
      <c r="C237" s="11" t="s">
        <v>16</v>
      </c>
      <c r="D237" s="12" t="s">
        <v>583</v>
      </c>
      <c r="E237" s="12" t="s">
        <v>584</v>
      </c>
      <c r="F237" s="14" t="s">
        <v>585</v>
      </c>
      <c r="G237" s="14">
        <v>150.5</v>
      </c>
      <c r="H237" s="42">
        <v>44061</v>
      </c>
      <c r="I237" s="11" t="s">
        <v>327</v>
      </c>
      <c r="J237" s="21">
        <v>81.4</v>
      </c>
      <c r="K237" s="11"/>
      <c r="L237" s="21">
        <v>78.325</v>
      </c>
      <c r="M237" s="11">
        <v>1</v>
      </c>
      <c r="N237" s="11" t="s">
        <v>21</v>
      </c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  <c r="FW237" s="44"/>
      <c r="FX237" s="44"/>
      <c r="FY237" s="44"/>
      <c r="FZ237" s="44"/>
      <c r="GA237" s="44"/>
      <c r="GB237" s="44"/>
      <c r="GC237" s="44"/>
      <c r="GD237" s="44"/>
      <c r="GE237" s="44"/>
      <c r="GF237" s="44"/>
      <c r="GG237" s="44"/>
      <c r="GH237" s="44"/>
      <c r="GI237" s="44"/>
      <c r="GJ237" s="44"/>
      <c r="GK237" s="44"/>
      <c r="GL237" s="44"/>
      <c r="GM237" s="44"/>
      <c r="GN237" s="44"/>
      <c r="GO237" s="44"/>
      <c r="GP237" s="44"/>
      <c r="GQ237" s="44"/>
      <c r="GR237" s="44"/>
      <c r="GS237" s="44"/>
      <c r="GT237" s="44"/>
      <c r="GU237" s="44"/>
      <c r="GV237" s="44"/>
      <c r="GW237" s="44"/>
      <c r="GX237" s="44"/>
      <c r="GY237" s="44"/>
      <c r="GZ237" s="44"/>
      <c r="HA237" s="44"/>
      <c r="HB237" s="44"/>
      <c r="HC237" s="44"/>
      <c r="HD237" s="44"/>
      <c r="HE237" s="44"/>
      <c r="HF237" s="44"/>
      <c r="HG237" s="44"/>
      <c r="HH237" s="44"/>
      <c r="HI237" s="44"/>
      <c r="HJ237" s="44"/>
      <c r="HK237" s="44"/>
      <c r="HL237" s="44"/>
      <c r="HM237" s="44"/>
      <c r="HN237" s="44"/>
      <c r="HO237" s="44"/>
      <c r="HP237" s="44"/>
      <c r="HQ237" s="44"/>
      <c r="HR237" s="44"/>
      <c r="HS237" s="44"/>
      <c r="HT237" s="44"/>
      <c r="HU237" s="44"/>
      <c r="HV237" s="44"/>
      <c r="HW237" s="44"/>
      <c r="HX237" s="44"/>
      <c r="HY237" s="44"/>
      <c r="HZ237" s="44"/>
      <c r="IA237" s="44"/>
      <c r="IB237" s="44"/>
      <c r="IC237" s="44"/>
      <c r="ID237" s="44"/>
      <c r="IE237" s="44"/>
    </row>
    <row r="238" spans="1:239" s="2" customFormat="1" ht="22.5" customHeight="1">
      <c r="A238" s="14">
        <v>236</v>
      </c>
      <c r="B238" s="12" t="s">
        <v>586</v>
      </c>
      <c r="C238" s="11" t="s">
        <v>16</v>
      </c>
      <c r="D238" s="12" t="s">
        <v>583</v>
      </c>
      <c r="E238" s="12" t="s">
        <v>587</v>
      </c>
      <c r="F238" s="14" t="s">
        <v>585</v>
      </c>
      <c r="G238" s="14">
        <v>150</v>
      </c>
      <c r="H238" s="42">
        <v>44061</v>
      </c>
      <c r="I238" s="11" t="s">
        <v>327</v>
      </c>
      <c r="J238" s="21">
        <v>81.3</v>
      </c>
      <c r="K238" s="11"/>
      <c r="L238" s="21">
        <v>78.15</v>
      </c>
      <c r="M238" s="11">
        <v>2</v>
      </c>
      <c r="N238" s="11" t="s">
        <v>21</v>
      </c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5"/>
      <c r="HZ238" s="45"/>
      <c r="IA238" s="45"/>
      <c r="IB238" s="45"/>
      <c r="IC238" s="45"/>
      <c r="ID238" s="45"/>
      <c r="IE238" s="45"/>
    </row>
  </sheetData>
  <sheetProtection/>
  <mergeCells count="1">
    <mergeCell ref="A1:N1"/>
  </mergeCells>
  <printOptions horizontalCentered="1"/>
  <pageMargins left="0.19652777777777777" right="0.19652777777777777" top="0.7868055555555555" bottom="0.39305555555555555" header="0.69236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20" zoomScaleSheetLayoutView="120" workbookViewId="0" topLeftCell="A19">
      <selection activeCell="G8" sqref="G8"/>
    </sheetView>
  </sheetViews>
  <sheetFormatPr defaultColWidth="9.00390625" defaultRowHeight="14.25"/>
  <cols>
    <col min="1" max="1" width="4.25390625" style="28" customWidth="1"/>
    <col min="2" max="3" width="5.00390625" style="28" customWidth="1"/>
    <col min="4" max="4" width="8.00390625" style="28" customWidth="1"/>
    <col min="5" max="5" width="7.625" style="28" customWidth="1"/>
    <col min="6" max="6" width="10.00390625" style="28" customWidth="1"/>
    <col min="7" max="7" width="7.125" style="28" customWidth="1"/>
    <col min="8" max="8" width="7.375" style="29" customWidth="1"/>
    <col min="9" max="9" width="8.375" style="30" customWidth="1"/>
    <col min="10" max="10" width="7.25390625" style="30" customWidth="1"/>
    <col min="11" max="11" width="8.00390625" style="29" customWidth="1"/>
    <col min="12" max="12" width="7.625" style="29" customWidth="1"/>
    <col min="13" max="13" width="10.00390625" style="28" customWidth="1"/>
    <col min="14" max="16384" width="9.00390625" style="28" customWidth="1"/>
  </cols>
  <sheetData>
    <row r="1" spans="1:13" ht="24" customHeight="1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  <c r="K1" s="5"/>
      <c r="L1" s="5"/>
      <c r="M1" s="34"/>
    </row>
    <row r="2" spans="1:13" ht="36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20" t="s">
        <v>588</v>
      </c>
      <c r="I2" s="19" t="s">
        <v>589</v>
      </c>
      <c r="J2" s="19" t="s">
        <v>590</v>
      </c>
      <c r="K2" s="20" t="s">
        <v>13</v>
      </c>
      <c r="L2" s="20" t="s">
        <v>14</v>
      </c>
      <c r="M2" s="34"/>
    </row>
    <row r="3" spans="1:13" ht="22.5" customHeight="1">
      <c r="A3" s="11">
        <v>1</v>
      </c>
      <c r="B3" s="12" t="s">
        <v>591</v>
      </c>
      <c r="C3" s="31" t="s">
        <v>16</v>
      </c>
      <c r="D3" s="12" t="s">
        <v>592</v>
      </c>
      <c r="E3" s="12" t="s">
        <v>593</v>
      </c>
      <c r="F3" s="14" t="s">
        <v>594</v>
      </c>
      <c r="G3" s="14">
        <v>147.5</v>
      </c>
      <c r="H3" s="32">
        <v>77.4</v>
      </c>
      <c r="I3" s="21">
        <v>81.53</v>
      </c>
      <c r="J3" s="21">
        <v>77.179</v>
      </c>
      <c r="K3" s="11">
        <v>1</v>
      </c>
      <c r="L3" s="31" t="s">
        <v>21</v>
      </c>
      <c r="M3" s="3"/>
    </row>
    <row r="4" spans="1:13" ht="22.5" customHeight="1">
      <c r="A4" s="11">
        <v>2</v>
      </c>
      <c r="B4" s="12" t="s">
        <v>595</v>
      </c>
      <c r="C4" s="31" t="s">
        <v>16</v>
      </c>
      <c r="D4" s="12" t="s">
        <v>592</v>
      </c>
      <c r="E4" s="12" t="s">
        <v>596</v>
      </c>
      <c r="F4" s="14" t="s">
        <v>594</v>
      </c>
      <c r="G4" s="14">
        <v>140.5</v>
      </c>
      <c r="H4" s="32">
        <v>77.27</v>
      </c>
      <c r="I4" s="21">
        <v>82.93</v>
      </c>
      <c r="J4" s="21">
        <v>76.16</v>
      </c>
      <c r="K4" s="11">
        <v>2</v>
      </c>
      <c r="L4" s="31" t="s">
        <v>21</v>
      </c>
      <c r="M4" s="3"/>
    </row>
    <row r="5" spans="1:13" ht="22.5" customHeight="1">
      <c r="A5" s="11">
        <v>3</v>
      </c>
      <c r="B5" s="12" t="s">
        <v>597</v>
      </c>
      <c r="C5" s="31" t="s">
        <v>16</v>
      </c>
      <c r="D5" s="12" t="s">
        <v>592</v>
      </c>
      <c r="E5" s="12" t="s">
        <v>598</v>
      </c>
      <c r="F5" s="14" t="s">
        <v>594</v>
      </c>
      <c r="G5" s="14">
        <v>137</v>
      </c>
      <c r="H5" s="32">
        <v>80.77</v>
      </c>
      <c r="I5" s="21">
        <v>79.63</v>
      </c>
      <c r="J5" s="21">
        <v>75.52</v>
      </c>
      <c r="K5" s="11">
        <v>3</v>
      </c>
      <c r="L5" s="31" t="s">
        <v>21</v>
      </c>
      <c r="M5" s="3"/>
    </row>
    <row r="6" spans="1:13" ht="22.5" customHeight="1">
      <c r="A6" s="11">
        <v>4</v>
      </c>
      <c r="B6" s="12" t="s">
        <v>599</v>
      </c>
      <c r="C6" s="31" t="s">
        <v>16</v>
      </c>
      <c r="D6" s="12" t="s">
        <v>592</v>
      </c>
      <c r="E6" s="12" t="s">
        <v>600</v>
      </c>
      <c r="F6" s="14" t="s">
        <v>594</v>
      </c>
      <c r="G6" s="14">
        <v>133</v>
      </c>
      <c r="H6" s="32">
        <v>78.03</v>
      </c>
      <c r="I6" s="21">
        <v>83.97</v>
      </c>
      <c r="J6" s="21">
        <v>75.2</v>
      </c>
      <c r="K6" s="11">
        <v>4</v>
      </c>
      <c r="L6" s="31" t="s">
        <v>21</v>
      </c>
      <c r="M6" s="3"/>
    </row>
    <row r="7" spans="1:13" ht="22.5" customHeight="1">
      <c r="A7" s="11">
        <v>5</v>
      </c>
      <c r="B7" s="12" t="s">
        <v>601</v>
      </c>
      <c r="C7" s="31" t="s">
        <v>16</v>
      </c>
      <c r="D7" s="12" t="s">
        <v>592</v>
      </c>
      <c r="E7" s="12" t="s">
        <v>602</v>
      </c>
      <c r="F7" s="14" t="s">
        <v>594</v>
      </c>
      <c r="G7" s="14">
        <v>144.5</v>
      </c>
      <c r="H7" s="32">
        <v>77.87</v>
      </c>
      <c r="I7" s="21">
        <v>76.17</v>
      </c>
      <c r="J7" s="21">
        <v>75.11200000000001</v>
      </c>
      <c r="K7" s="11">
        <v>5</v>
      </c>
      <c r="L7" s="31" t="s">
        <v>21</v>
      </c>
      <c r="M7" s="3"/>
    </row>
    <row r="8" spans="1:13" ht="22.5" customHeight="1">
      <c r="A8" s="11">
        <v>6</v>
      </c>
      <c r="B8" s="12" t="s">
        <v>603</v>
      </c>
      <c r="C8" s="31" t="s">
        <v>16</v>
      </c>
      <c r="D8" s="12" t="s">
        <v>592</v>
      </c>
      <c r="E8" s="12" t="s">
        <v>604</v>
      </c>
      <c r="F8" s="14" t="s">
        <v>594</v>
      </c>
      <c r="G8" s="14">
        <v>133</v>
      </c>
      <c r="H8" s="32">
        <v>78.33</v>
      </c>
      <c r="I8" s="21">
        <v>78.23</v>
      </c>
      <c r="J8" s="21">
        <v>73.568</v>
      </c>
      <c r="K8" s="11">
        <v>6</v>
      </c>
      <c r="L8" s="31" t="s">
        <v>21</v>
      </c>
      <c r="M8" s="3"/>
    </row>
    <row r="9" spans="1:13" ht="22.5" customHeight="1">
      <c r="A9" s="11">
        <v>7</v>
      </c>
      <c r="B9" s="12" t="s">
        <v>605</v>
      </c>
      <c r="C9" s="31" t="s">
        <v>16</v>
      </c>
      <c r="D9" s="12" t="s">
        <v>606</v>
      </c>
      <c r="E9" s="12" t="s">
        <v>607</v>
      </c>
      <c r="F9" s="14" t="s">
        <v>608</v>
      </c>
      <c r="G9" s="14">
        <v>143.5</v>
      </c>
      <c r="H9" s="32">
        <v>77.57</v>
      </c>
      <c r="I9" s="21">
        <v>84.73</v>
      </c>
      <c r="J9" s="21">
        <v>77.39000000000001</v>
      </c>
      <c r="K9" s="11">
        <v>1</v>
      </c>
      <c r="L9" s="31" t="s">
        <v>21</v>
      </c>
      <c r="M9" s="25"/>
    </row>
    <row r="10" spans="1:13" ht="22.5" customHeight="1">
      <c r="A10" s="11">
        <v>8</v>
      </c>
      <c r="B10" s="12" t="s">
        <v>609</v>
      </c>
      <c r="C10" s="31" t="s">
        <v>16</v>
      </c>
      <c r="D10" s="12" t="s">
        <v>606</v>
      </c>
      <c r="E10" s="12" t="s">
        <v>610</v>
      </c>
      <c r="F10" s="14" t="s">
        <v>608</v>
      </c>
      <c r="G10" s="14">
        <v>146</v>
      </c>
      <c r="H10" s="32">
        <v>80.13</v>
      </c>
      <c r="I10" s="21">
        <v>79.27</v>
      </c>
      <c r="J10" s="21">
        <v>77.02</v>
      </c>
      <c r="K10" s="11">
        <v>2</v>
      </c>
      <c r="L10" s="31" t="s">
        <v>21</v>
      </c>
      <c r="M10" s="25"/>
    </row>
    <row r="11" spans="1:13" ht="22.5" customHeight="1">
      <c r="A11" s="11">
        <v>9</v>
      </c>
      <c r="B11" s="12" t="s">
        <v>611</v>
      </c>
      <c r="C11" s="31" t="s">
        <v>16</v>
      </c>
      <c r="D11" s="12" t="s">
        <v>606</v>
      </c>
      <c r="E11" s="12" t="s">
        <v>612</v>
      </c>
      <c r="F11" s="14" t="s">
        <v>608</v>
      </c>
      <c r="G11" s="14">
        <v>134.5</v>
      </c>
      <c r="H11" s="32">
        <v>80.57</v>
      </c>
      <c r="I11" s="21">
        <v>83.5</v>
      </c>
      <c r="J11" s="21">
        <v>76.121</v>
      </c>
      <c r="K11" s="11">
        <v>3</v>
      </c>
      <c r="L11" s="31" t="s">
        <v>21</v>
      </c>
      <c r="M11" s="25"/>
    </row>
    <row r="12" spans="1:13" ht="22.5" customHeight="1">
      <c r="A12" s="11">
        <v>10</v>
      </c>
      <c r="B12" s="12" t="s">
        <v>613</v>
      </c>
      <c r="C12" s="31" t="s">
        <v>16</v>
      </c>
      <c r="D12" s="12" t="s">
        <v>614</v>
      </c>
      <c r="E12" s="12" t="s">
        <v>615</v>
      </c>
      <c r="F12" s="14" t="s">
        <v>616</v>
      </c>
      <c r="G12" s="14">
        <v>162.5</v>
      </c>
      <c r="H12" s="21">
        <v>81.97</v>
      </c>
      <c r="I12" s="32">
        <v>86.67</v>
      </c>
      <c r="J12" s="21">
        <v>83.09199999999998</v>
      </c>
      <c r="K12" s="31">
        <v>1</v>
      </c>
      <c r="L12" s="31" t="s">
        <v>21</v>
      </c>
      <c r="M12" s="25"/>
    </row>
    <row r="13" spans="1:13" ht="22.5" customHeight="1">
      <c r="A13" s="11">
        <v>11</v>
      </c>
      <c r="B13" s="12" t="s">
        <v>617</v>
      </c>
      <c r="C13" s="31" t="s">
        <v>16</v>
      </c>
      <c r="D13" s="12" t="s">
        <v>614</v>
      </c>
      <c r="E13" s="12" t="s">
        <v>618</v>
      </c>
      <c r="F13" s="14" t="s">
        <v>616</v>
      </c>
      <c r="G13" s="14">
        <v>164</v>
      </c>
      <c r="H13" s="21">
        <v>82.23</v>
      </c>
      <c r="I13" s="32">
        <v>85.33</v>
      </c>
      <c r="J13" s="21">
        <v>83.06800000000001</v>
      </c>
      <c r="K13" s="31">
        <v>2</v>
      </c>
      <c r="L13" s="31" t="s">
        <v>21</v>
      </c>
      <c r="M13" s="35"/>
    </row>
    <row r="14" spans="1:13" ht="22.5" customHeight="1">
      <c r="A14" s="11">
        <v>12</v>
      </c>
      <c r="B14" s="12" t="s">
        <v>619</v>
      </c>
      <c r="C14" s="31" t="s">
        <v>16</v>
      </c>
      <c r="D14" s="12" t="s">
        <v>614</v>
      </c>
      <c r="E14" s="12" t="s">
        <v>620</v>
      </c>
      <c r="F14" s="14" t="s">
        <v>616</v>
      </c>
      <c r="G14" s="14">
        <v>156</v>
      </c>
      <c r="H14" s="21">
        <v>87.23</v>
      </c>
      <c r="I14" s="32">
        <v>76.67</v>
      </c>
      <c r="J14" s="21">
        <v>80.37</v>
      </c>
      <c r="K14" s="31">
        <v>3</v>
      </c>
      <c r="L14" s="31" t="s">
        <v>21</v>
      </c>
      <c r="M14" s="35"/>
    </row>
    <row r="15" spans="1:13" ht="22.5" customHeight="1">
      <c r="A15" s="11">
        <v>13</v>
      </c>
      <c r="B15" s="12" t="s">
        <v>621</v>
      </c>
      <c r="C15" s="31" t="s">
        <v>16</v>
      </c>
      <c r="D15" s="12" t="s">
        <v>622</v>
      </c>
      <c r="E15" s="12" t="s">
        <v>623</v>
      </c>
      <c r="F15" s="14" t="s">
        <v>624</v>
      </c>
      <c r="G15" s="14">
        <v>149.5</v>
      </c>
      <c r="H15" s="21">
        <v>78.8</v>
      </c>
      <c r="I15" s="21">
        <v>88.17</v>
      </c>
      <c r="J15" s="21">
        <v>79.991</v>
      </c>
      <c r="K15" s="36">
        <v>1</v>
      </c>
      <c r="L15" s="31" t="s">
        <v>21</v>
      </c>
      <c r="M15" s="35"/>
    </row>
    <row r="16" spans="1:13" ht="22.5" customHeight="1">
      <c r="A16" s="11">
        <v>14</v>
      </c>
      <c r="B16" s="12" t="s">
        <v>625</v>
      </c>
      <c r="C16" s="31" t="s">
        <v>16</v>
      </c>
      <c r="D16" s="12" t="s">
        <v>622</v>
      </c>
      <c r="E16" s="12" t="s">
        <v>626</v>
      </c>
      <c r="F16" s="14" t="s">
        <v>624</v>
      </c>
      <c r="G16" s="14">
        <v>150.5</v>
      </c>
      <c r="H16" s="21">
        <v>81.57</v>
      </c>
      <c r="I16" s="21">
        <v>82.2</v>
      </c>
      <c r="J16" s="21">
        <v>79.231</v>
      </c>
      <c r="K16" s="36">
        <v>2</v>
      </c>
      <c r="L16" s="31" t="s">
        <v>21</v>
      </c>
      <c r="M16" s="25"/>
    </row>
    <row r="17" spans="1:13" ht="22.5" customHeight="1">
      <c r="A17" s="11">
        <v>15</v>
      </c>
      <c r="B17" s="12" t="s">
        <v>627</v>
      </c>
      <c r="C17" s="31" t="s">
        <v>16</v>
      </c>
      <c r="D17" s="12" t="s">
        <v>622</v>
      </c>
      <c r="E17" s="12" t="s">
        <v>628</v>
      </c>
      <c r="F17" s="14" t="s">
        <v>624</v>
      </c>
      <c r="G17" s="14">
        <v>128.5</v>
      </c>
      <c r="H17" s="21">
        <v>80.9</v>
      </c>
      <c r="I17" s="21">
        <v>90.7</v>
      </c>
      <c r="J17" s="21">
        <v>77.18</v>
      </c>
      <c r="K17" s="36">
        <v>3</v>
      </c>
      <c r="L17" s="31" t="s">
        <v>21</v>
      </c>
      <c r="M17" s="25"/>
    </row>
    <row r="18" spans="1:13" ht="22.5" customHeight="1">
      <c r="A18" s="11">
        <v>16</v>
      </c>
      <c r="B18" s="12" t="s">
        <v>629</v>
      </c>
      <c r="C18" s="31" t="s">
        <v>16</v>
      </c>
      <c r="D18" s="12" t="s">
        <v>622</v>
      </c>
      <c r="E18" s="12" t="s">
        <v>630</v>
      </c>
      <c r="F18" s="14" t="s">
        <v>624</v>
      </c>
      <c r="G18" s="14">
        <v>135</v>
      </c>
      <c r="H18" s="21">
        <v>79.27</v>
      </c>
      <c r="I18" s="21">
        <v>81.37</v>
      </c>
      <c r="J18" s="21">
        <v>75.192</v>
      </c>
      <c r="K18" s="36">
        <v>4</v>
      </c>
      <c r="L18" s="31" t="s">
        <v>21</v>
      </c>
      <c r="M18" s="25"/>
    </row>
    <row r="19" spans="1:13" ht="22.5" customHeight="1">
      <c r="A19" s="11">
        <v>17</v>
      </c>
      <c r="B19" s="12" t="s">
        <v>631</v>
      </c>
      <c r="C19" s="31" t="s">
        <v>16</v>
      </c>
      <c r="D19" s="12" t="s">
        <v>622</v>
      </c>
      <c r="E19" s="12" t="s">
        <v>632</v>
      </c>
      <c r="F19" s="14" t="s">
        <v>624</v>
      </c>
      <c r="G19" s="14">
        <v>122</v>
      </c>
      <c r="H19" s="21">
        <v>80.53</v>
      </c>
      <c r="I19" s="21">
        <v>85.8</v>
      </c>
      <c r="J19" s="21">
        <v>74.29899999999999</v>
      </c>
      <c r="K19" s="36">
        <v>5</v>
      </c>
      <c r="L19" s="31" t="s">
        <v>21</v>
      </c>
      <c r="M19" s="25"/>
    </row>
    <row r="20" spans="1:13" ht="22.5" customHeight="1">
      <c r="A20" s="11">
        <v>18</v>
      </c>
      <c r="B20" s="12" t="s">
        <v>633</v>
      </c>
      <c r="C20" s="31" t="s">
        <v>16</v>
      </c>
      <c r="D20" s="12" t="s">
        <v>622</v>
      </c>
      <c r="E20" s="12" t="s">
        <v>634</v>
      </c>
      <c r="F20" s="14" t="s">
        <v>624</v>
      </c>
      <c r="G20" s="14">
        <v>139</v>
      </c>
      <c r="H20" s="21">
        <v>79.17</v>
      </c>
      <c r="I20" s="21">
        <v>75.33</v>
      </c>
      <c r="J20" s="21">
        <v>74.15</v>
      </c>
      <c r="K20" s="36">
        <v>6</v>
      </c>
      <c r="L20" s="31" t="s">
        <v>21</v>
      </c>
      <c r="M20" s="25"/>
    </row>
    <row r="21" spans="1:13" ht="22.5" customHeight="1">
      <c r="A21" s="11">
        <v>19</v>
      </c>
      <c r="B21" s="12" t="s">
        <v>635</v>
      </c>
      <c r="C21" s="31" t="s">
        <v>70</v>
      </c>
      <c r="D21" s="12" t="s">
        <v>636</v>
      </c>
      <c r="E21" s="12" t="s">
        <v>637</v>
      </c>
      <c r="F21" s="14" t="s">
        <v>638</v>
      </c>
      <c r="G21" s="14">
        <v>130.5</v>
      </c>
      <c r="H21" s="33">
        <v>85.9</v>
      </c>
      <c r="I21" s="32">
        <v>67.67</v>
      </c>
      <c r="J21" s="21">
        <v>72.17099999999999</v>
      </c>
      <c r="K21" s="37">
        <v>1</v>
      </c>
      <c r="L21" s="14" t="s">
        <v>21</v>
      </c>
      <c r="M21" s="25"/>
    </row>
    <row r="22" spans="1:13" ht="22.5" customHeight="1">
      <c r="A22" s="11">
        <v>20</v>
      </c>
      <c r="B22" s="12" t="s">
        <v>639</v>
      </c>
      <c r="C22" s="31" t="s">
        <v>70</v>
      </c>
      <c r="D22" s="12" t="s">
        <v>636</v>
      </c>
      <c r="E22" s="12" t="s">
        <v>640</v>
      </c>
      <c r="F22" s="14" t="s">
        <v>638</v>
      </c>
      <c r="G22" s="14">
        <v>136</v>
      </c>
      <c r="H22" s="33">
        <v>81.37</v>
      </c>
      <c r="I22" s="32">
        <v>67.5</v>
      </c>
      <c r="J22" s="21">
        <v>71.861</v>
      </c>
      <c r="K22" s="37">
        <v>2</v>
      </c>
      <c r="L22" s="14" t="s">
        <v>21</v>
      </c>
      <c r="M22" s="25"/>
    </row>
    <row r="23" spans="1:13" ht="22.5" customHeight="1">
      <c r="A23" s="11">
        <v>21</v>
      </c>
      <c r="B23" s="12" t="s">
        <v>641</v>
      </c>
      <c r="C23" s="31" t="s">
        <v>70</v>
      </c>
      <c r="D23" s="12" t="s">
        <v>636</v>
      </c>
      <c r="E23" s="12" t="s">
        <v>642</v>
      </c>
      <c r="F23" s="14" t="s">
        <v>638</v>
      </c>
      <c r="G23" s="14">
        <v>141</v>
      </c>
      <c r="H23" s="33">
        <v>85.17</v>
      </c>
      <c r="I23" s="32">
        <v>60.32</v>
      </c>
      <c r="J23" s="21">
        <v>71.84700000000001</v>
      </c>
      <c r="K23" s="37">
        <v>3</v>
      </c>
      <c r="L23" s="14" t="s">
        <v>21</v>
      </c>
      <c r="M23" s="25"/>
    </row>
    <row r="24" spans="1:13" ht="22.5" customHeight="1">
      <c r="A24" s="11">
        <v>22</v>
      </c>
      <c r="B24" s="12" t="s">
        <v>643</v>
      </c>
      <c r="C24" s="31" t="s">
        <v>70</v>
      </c>
      <c r="D24" s="12" t="s">
        <v>636</v>
      </c>
      <c r="E24" s="12" t="s">
        <v>644</v>
      </c>
      <c r="F24" s="14" t="s">
        <v>638</v>
      </c>
      <c r="G24" s="14">
        <v>113</v>
      </c>
      <c r="H24" s="33">
        <v>85.5</v>
      </c>
      <c r="I24" s="32">
        <v>70.67</v>
      </c>
      <c r="J24" s="21">
        <v>69.45100000000001</v>
      </c>
      <c r="K24" s="37">
        <v>4</v>
      </c>
      <c r="L24" s="14" t="s">
        <v>21</v>
      </c>
      <c r="M24" s="25"/>
    </row>
    <row r="25" spans="1:13" ht="22.5" customHeight="1">
      <c r="A25" s="11">
        <v>23</v>
      </c>
      <c r="B25" s="12" t="s">
        <v>645</v>
      </c>
      <c r="C25" s="31" t="s">
        <v>70</v>
      </c>
      <c r="D25" s="12" t="s">
        <v>636</v>
      </c>
      <c r="E25" s="12" t="s">
        <v>646</v>
      </c>
      <c r="F25" s="14" t="s">
        <v>638</v>
      </c>
      <c r="G25" s="14">
        <v>111</v>
      </c>
      <c r="H25" s="33">
        <v>83.27</v>
      </c>
      <c r="I25" s="32">
        <v>70.45</v>
      </c>
      <c r="J25" s="21">
        <v>68.316</v>
      </c>
      <c r="K25" s="37">
        <v>5</v>
      </c>
      <c r="L25" s="14" t="s">
        <v>21</v>
      </c>
      <c r="M25" s="25"/>
    </row>
    <row r="26" spans="1:13" ht="24.75" customHeight="1">
      <c r="A26" s="11">
        <v>24</v>
      </c>
      <c r="B26" s="12" t="s">
        <v>647</v>
      </c>
      <c r="C26" s="31" t="s">
        <v>70</v>
      </c>
      <c r="D26" s="12" t="s">
        <v>636</v>
      </c>
      <c r="E26" s="12" t="s">
        <v>648</v>
      </c>
      <c r="F26" s="14" t="s">
        <v>638</v>
      </c>
      <c r="G26" s="14">
        <v>121.5</v>
      </c>
      <c r="H26" s="33">
        <v>85.07</v>
      </c>
      <c r="I26" s="32">
        <v>58.25</v>
      </c>
      <c r="J26" s="21">
        <v>67.29599999999999</v>
      </c>
      <c r="K26" s="37">
        <v>6</v>
      </c>
      <c r="L26" s="14" t="s">
        <v>21</v>
      </c>
      <c r="M26" s="25"/>
    </row>
    <row r="27" spans="1:13" ht="22.5" customHeight="1">
      <c r="A27" s="11">
        <v>25</v>
      </c>
      <c r="B27" s="12" t="s">
        <v>649</v>
      </c>
      <c r="C27" s="31" t="s">
        <v>70</v>
      </c>
      <c r="D27" s="12" t="s">
        <v>636</v>
      </c>
      <c r="E27" s="12" t="s">
        <v>650</v>
      </c>
      <c r="F27" s="14" t="s">
        <v>638</v>
      </c>
      <c r="G27" s="14">
        <v>113</v>
      </c>
      <c r="H27" s="33">
        <v>80.97</v>
      </c>
      <c r="I27" s="32">
        <v>61.57</v>
      </c>
      <c r="J27" s="21">
        <v>65.362</v>
      </c>
      <c r="K27" s="37">
        <v>7</v>
      </c>
      <c r="L27" s="14" t="s">
        <v>21</v>
      </c>
      <c r="M27" s="25"/>
    </row>
    <row r="28" spans="1:13" s="27" customFormat="1" ht="22.5" customHeight="1">
      <c r="A28" s="11">
        <v>26</v>
      </c>
      <c r="B28" s="12" t="s">
        <v>651</v>
      </c>
      <c r="C28" s="31" t="s">
        <v>70</v>
      </c>
      <c r="D28" s="12" t="s">
        <v>636</v>
      </c>
      <c r="E28" s="12" t="s">
        <v>652</v>
      </c>
      <c r="F28" s="14" t="s">
        <v>638</v>
      </c>
      <c r="G28" s="14">
        <v>123</v>
      </c>
      <c r="H28" s="33">
        <v>87.2</v>
      </c>
      <c r="I28" s="32">
        <v>48.05</v>
      </c>
      <c r="J28" s="21">
        <v>65.175</v>
      </c>
      <c r="K28" s="37">
        <v>8</v>
      </c>
      <c r="L28" s="14" t="s">
        <v>21</v>
      </c>
      <c r="M28" s="25"/>
    </row>
    <row r="29" spans="1:13" s="27" customFormat="1" ht="22.5" customHeight="1">
      <c r="A29" s="11">
        <v>27</v>
      </c>
      <c r="B29" s="12" t="s">
        <v>653</v>
      </c>
      <c r="C29" s="31" t="s">
        <v>70</v>
      </c>
      <c r="D29" s="12" t="s">
        <v>654</v>
      </c>
      <c r="E29" s="12" t="s">
        <v>655</v>
      </c>
      <c r="F29" s="14" t="s">
        <v>656</v>
      </c>
      <c r="G29" s="14">
        <v>166.5</v>
      </c>
      <c r="H29" s="33">
        <v>78.9</v>
      </c>
      <c r="I29" s="32">
        <v>54.31</v>
      </c>
      <c r="J29" s="21">
        <v>73.263</v>
      </c>
      <c r="K29" s="37">
        <v>1</v>
      </c>
      <c r="L29" s="14" t="s">
        <v>21</v>
      </c>
      <c r="M29" s="25"/>
    </row>
    <row r="30" spans="1:13" s="27" customFormat="1" ht="22.5" customHeight="1">
      <c r="A30" s="11">
        <v>28</v>
      </c>
      <c r="B30" s="12" t="s">
        <v>657</v>
      </c>
      <c r="C30" s="31" t="s">
        <v>70</v>
      </c>
      <c r="D30" s="12" t="s">
        <v>654</v>
      </c>
      <c r="E30" s="12" t="s">
        <v>658</v>
      </c>
      <c r="F30" s="14" t="s">
        <v>656</v>
      </c>
      <c r="G30" s="14">
        <v>122</v>
      </c>
      <c r="H30" s="33">
        <v>84.97</v>
      </c>
      <c r="I30" s="32">
        <v>56.38</v>
      </c>
      <c r="J30" s="21">
        <v>66.80499999999999</v>
      </c>
      <c r="K30" s="37">
        <v>2</v>
      </c>
      <c r="L30" s="14" t="s">
        <v>21</v>
      </c>
      <c r="M30" s="25"/>
    </row>
    <row r="31" spans="1:13" s="27" customFormat="1" ht="22.5" customHeight="1">
      <c r="A31" s="11">
        <v>29</v>
      </c>
      <c r="B31" s="12" t="s">
        <v>659</v>
      </c>
      <c r="C31" s="31" t="s">
        <v>70</v>
      </c>
      <c r="D31" s="12" t="s">
        <v>654</v>
      </c>
      <c r="E31" s="12" t="s">
        <v>660</v>
      </c>
      <c r="F31" s="14" t="s">
        <v>656</v>
      </c>
      <c r="G31" s="14">
        <v>107.5</v>
      </c>
      <c r="H31" s="33">
        <v>85.6</v>
      </c>
      <c r="I31" s="32">
        <v>57.92</v>
      </c>
      <c r="J31" s="21">
        <v>64.55599999999998</v>
      </c>
      <c r="K31" s="37">
        <v>3</v>
      </c>
      <c r="L31" s="14" t="s">
        <v>21</v>
      </c>
      <c r="M31" s="25"/>
    </row>
    <row r="32" spans="1:13" s="27" customFormat="1" ht="22.5" customHeight="1">
      <c r="A32" s="11">
        <v>30</v>
      </c>
      <c r="B32" s="12" t="s">
        <v>661</v>
      </c>
      <c r="C32" s="31" t="s">
        <v>16</v>
      </c>
      <c r="D32" s="12" t="s">
        <v>662</v>
      </c>
      <c r="E32" s="12" t="s">
        <v>663</v>
      </c>
      <c r="F32" s="14" t="s">
        <v>664</v>
      </c>
      <c r="G32" s="14">
        <v>126.5</v>
      </c>
      <c r="H32" s="11">
        <v>83.33</v>
      </c>
      <c r="I32" s="32">
        <v>78.26</v>
      </c>
      <c r="J32" s="21">
        <v>73.777</v>
      </c>
      <c r="K32" s="37">
        <v>1</v>
      </c>
      <c r="L32" s="14" t="s">
        <v>21</v>
      </c>
      <c r="M32" s="25"/>
    </row>
    <row r="33" spans="1:13" s="27" customFormat="1" ht="22.5" customHeight="1">
      <c r="A33" s="11">
        <v>31</v>
      </c>
      <c r="B33" s="12" t="s">
        <v>665</v>
      </c>
      <c r="C33" s="31" t="s">
        <v>16</v>
      </c>
      <c r="D33" s="12" t="s">
        <v>662</v>
      </c>
      <c r="E33" s="12" t="s">
        <v>666</v>
      </c>
      <c r="F33" s="14" t="s">
        <v>664</v>
      </c>
      <c r="G33" s="14">
        <v>157.5</v>
      </c>
      <c r="H33" s="11">
        <v>84.87</v>
      </c>
      <c r="I33" s="32">
        <v>54.08</v>
      </c>
      <c r="J33" s="21">
        <v>73.185</v>
      </c>
      <c r="K33" s="37">
        <v>2</v>
      </c>
      <c r="L33" s="14" t="s">
        <v>21</v>
      </c>
      <c r="M33" s="25"/>
    </row>
    <row r="34" spans="1:13" s="27" customFormat="1" ht="22.5" customHeight="1">
      <c r="A34" s="11">
        <v>32</v>
      </c>
      <c r="B34" s="12" t="s">
        <v>667</v>
      </c>
      <c r="C34" s="31" t="s">
        <v>16</v>
      </c>
      <c r="D34" s="12" t="s">
        <v>662</v>
      </c>
      <c r="E34" s="12" t="s">
        <v>668</v>
      </c>
      <c r="F34" s="14" t="s">
        <v>664</v>
      </c>
      <c r="G34" s="14">
        <v>140.5</v>
      </c>
      <c r="H34" s="11">
        <v>82.03</v>
      </c>
      <c r="I34" s="32">
        <v>67.13</v>
      </c>
      <c r="J34" s="21">
        <v>72.848</v>
      </c>
      <c r="K34" s="37">
        <v>3</v>
      </c>
      <c r="L34" s="14" t="s">
        <v>21</v>
      </c>
      <c r="M34" s="25"/>
    </row>
    <row r="35" spans="1:13" s="27" customFormat="1" ht="22.5" customHeight="1">
      <c r="A35" s="11">
        <v>33</v>
      </c>
      <c r="B35" s="12" t="s">
        <v>669</v>
      </c>
      <c r="C35" s="31" t="s">
        <v>16</v>
      </c>
      <c r="D35" s="12" t="s">
        <v>662</v>
      </c>
      <c r="E35" s="12" t="s">
        <v>670</v>
      </c>
      <c r="F35" s="14" t="s">
        <v>664</v>
      </c>
      <c r="G35" s="14">
        <v>146.5</v>
      </c>
      <c r="H35" s="11">
        <v>84.2</v>
      </c>
      <c r="I35" s="32">
        <v>54.65</v>
      </c>
      <c r="J35" s="21">
        <v>70.955</v>
      </c>
      <c r="K35" s="37">
        <v>4</v>
      </c>
      <c r="L35" s="14" t="s">
        <v>21</v>
      </c>
      <c r="M35" s="25"/>
    </row>
    <row r="36" spans="1:13" s="27" customFormat="1" ht="22.5" customHeight="1">
      <c r="A36" s="11">
        <v>34</v>
      </c>
      <c r="B36" s="12" t="s">
        <v>671</v>
      </c>
      <c r="C36" s="31" t="s">
        <v>16</v>
      </c>
      <c r="D36" s="12" t="s">
        <v>662</v>
      </c>
      <c r="E36" s="12" t="s">
        <v>672</v>
      </c>
      <c r="F36" s="14" t="s">
        <v>664</v>
      </c>
      <c r="G36" s="14">
        <v>134</v>
      </c>
      <c r="H36" s="11">
        <v>83</v>
      </c>
      <c r="I36" s="32">
        <v>48.77</v>
      </c>
      <c r="J36" s="21">
        <v>66.331</v>
      </c>
      <c r="K36" s="37">
        <v>5</v>
      </c>
      <c r="L36" s="14" t="s">
        <v>21</v>
      </c>
      <c r="M36" s="25"/>
    </row>
    <row r="37" spans="1:13" ht="22.5" customHeight="1">
      <c r="A37" s="11">
        <v>35</v>
      </c>
      <c r="B37" s="12" t="s">
        <v>673</v>
      </c>
      <c r="C37" s="31" t="s">
        <v>16</v>
      </c>
      <c r="D37" s="12" t="s">
        <v>662</v>
      </c>
      <c r="E37" s="12" t="s">
        <v>674</v>
      </c>
      <c r="F37" s="14" t="s">
        <v>664</v>
      </c>
      <c r="G37" s="14">
        <v>136.5</v>
      </c>
      <c r="H37" s="11">
        <v>85.63</v>
      </c>
      <c r="I37" s="32">
        <v>43.83</v>
      </c>
      <c r="J37" s="21">
        <v>66.13799999999999</v>
      </c>
      <c r="K37" s="37">
        <v>6</v>
      </c>
      <c r="L37" s="14" t="s">
        <v>21</v>
      </c>
      <c r="M37" s="25"/>
    </row>
    <row r="38" spans="1:13" ht="22.5" customHeight="1">
      <c r="A38" s="11">
        <v>36</v>
      </c>
      <c r="B38" s="12" t="s">
        <v>675</v>
      </c>
      <c r="C38" s="31" t="s">
        <v>16</v>
      </c>
      <c r="D38" s="12" t="s">
        <v>662</v>
      </c>
      <c r="E38" s="12" t="s">
        <v>676</v>
      </c>
      <c r="F38" s="14" t="s">
        <v>664</v>
      </c>
      <c r="G38" s="14">
        <v>138.5</v>
      </c>
      <c r="H38" s="11">
        <v>83.9</v>
      </c>
      <c r="I38" s="32">
        <v>41.68</v>
      </c>
      <c r="J38" s="21">
        <v>65.374</v>
      </c>
      <c r="K38" s="37">
        <v>7</v>
      </c>
      <c r="L38" s="14" t="s">
        <v>21</v>
      </c>
      <c r="M38" s="25"/>
    </row>
    <row r="39" spans="1:13" ht="22.5" customHeight="1">
      <c r="A39" s="11">
        <v>37</v>
      </c>
      <c r="B39" s="12" t="s">
        <v>677</v>
      </c>
      <c r="C39" s="31" t="s">
        <v>16</v>
      </c>
      <c r="D39" s="12" t="s">
        <v>662</v>
      </c>
      <c r="E39" s="12" t="s">
        <v>678</v>
      </c>
      <c r="F39" s="14" t="s">
        <v>664</v>
      </c>
      <c r="G39" s="14">
        <v>117.5</v>
      </c>
      <c r="H39" s="11">
        <v>79.57</v>
      </c>
      <c r="I39" s="32">
        <v>56.7</v>
      </c>
      <c r="J39" s="21">
        <v>64.381</v>
      </c>
      <c r="K39" s="37">
        <v>8</v>
      </c>
      <c r="L39" s="14" t="s">
        <v>21</v>
      </c>
      <c r="M39" s="25"/>
    </row>
    <row r="40" spans="1:13" ht="22.5" customHeight="1">
      <c r="A40" s="11">
        <v>38</v>
      </c>
      <c r="B40" s="16" t="s">
        <v>679</v>
      </c>
      <c r="C40" s="31" t="s">
        <v>16</v>
      </c>
      <c r="D40" s="16" t="s">
        <v>680</v>
      </c>
      <c r="E40" s="16" t="s">
        <v>681</v>
      </c>
      <c r="F40" s="17" t="s">
        <v>682</v>
      </c>
      <c r="G40" s="17">
        <v>152</v>
      </c>
      <c r="H40" s="11">
        <v>85.17</v>
      </c>
      <c r="I40" s="32">
        <v>58.6</v>
      </c>
      <c r="J40" s="21">
        <v>73.531</v>
      </c>
      <c r="K40" s="37">
        <v>1</v>
      </c>
      <c r="L40" s="17" t="s">
        <v>21</v>
      </c>
      <c r="M40" s="25"/>
    </row>
    <row r="41" spans="1:13" ht="22.5" customHeight="1">
      <c r="A41" s="11">
        <v>39</v>
      </c>
      <c r="B41" s="16" t="s">
        <v>683</v>
      </c>
      <c r="C41" s="31" t="s">
        <v>16</v>
      </c>
      <c r="D41" s="16" t="s">
        <v>680</v>
      </c>
      <c r="E41" s="16" t="s">
        <v>684</v>
      </c>
      <c r="F41" s="17" t="s">
        <v>682</v>
      </c>
      <c r="G41" s="17">
        <v>123.5</v>
      </c>
      <c r="H41" s="11">
        <v>79.53</v>
      </c>
      <c r="I41" s="32">
        <v>63.1</v>
      </c>
      <c r="J41" s="21">
        <v>67.489</v>
      </c>
      <c r="K41" s="37">
        <v>2</v>
      </c>
      <c r="L41" s="17" t="s">
        <v>21</v>
      </c>
      <c r="M41" s="25"/>
    </row>
    <row r="42" spans="1:13" ht="22.5" customHeight="1">
      <c r="A42" s="11">
        <v>40</v>
      </c>
      <c r="B42" s="16" t="s">
        <v>685</v>
      </c>
      <c r="C42" s="31" t="s">
        <v>16</v>
      </c>
      <c r="D42" s="16" t="s">
        <v>680</v>
      </c>
      <c r="E42" s="16" t="s">
        <v>686</v>
      </c>
      <c r="F42" s="17" t="s">
        <v>682</v>
      </c>
      <c r="G42" s="17">
        <v>110.5</v>
      </c>
      <c r="H42" s="11">
        <v>82.4</v>
      </c>
      <c r="I42" s="32">
        <v>62.15</v>
      </c>
      <c r="J42" s="21">
        <v>65.465</v>
      </c>
      <c r="K42" s="37">
        <v>3</v>
      </c>
      <c r="L42" s="17" t="s">
        <v>21</v>
      </c>
      <c r="M42" s="25"/>
    </row>
  </sheetData>
  <sheetProtection/>
  <mergeCells count="1">
    <mergeCell ref="A1:L1"/>
  </mergeCells>
  <printOptions horizontalCentered="1"/>
  <pageMargins left="0.39305555555555555" right="0.39305555555555555" top="0.39305555555555555" bottom="0.39305555555555555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2"/>
  <sheetViews>
    <sheetView tabSelected="1" view="pageBreakPreview" zoomScale="120" zoomScaleSheetLayoutView="120" workbookViewId="0" topLeftCell="A181">
      <selection activeCell="K110" sqref="K110"/>
    </sheetView>
  </sheetViews>
  <sheetFormatPr defaultColWidth="9.00390625" defaultRowHeight="14.25"/>
  <cols>
    <col min="1" max="1" width="4.75390625" style="3" customWidth="1"/>
    <col min="2" max="2" width="6.125" style="3" customWidth="1"/>
    <col min="3" max="3" width="4.00390625" style="3" customWidth="1"/>
    <col min="4" max="4" width="8.375" style="3" customWidth="1"/>
    <col min="5" max="5" width="7.75390625" style="3" customWidth="1"/>
    <col min="6" max="6" width="10.125" style="3" customWidth="1"/>
    <col min="7" max="7" width="6.125" style="4" customWidth="1"/>
    <col min="8" max="8" width="6.125" style="3" customWidth="1"/>
    <col min="9" max="10" width="6.125" style="4" customWidth="1"/>
    <col min="11" max="11" width="7.75390625" style="4" customWidth="1"/>
    <col min="12" max="12" width="6.125" style="3" customWidth="1"/>
    <col min="13" max="13" width="5.75390625" style="3" customWidth="1"/>
    <col min="14" max="14" width="6.125" style="3" customWidth="1"/>
    <col min="15" max="15" width="11.125" style="3" bestFit="1" customWidth="1"/>
    <col min="16" max="16" width="12.00390625" style="3" bestFit="1" customWidth="1"/>
    <col min="17" max="16384" width="9.00390625" style="3" customWidth="1"/>
  </cols>
  <sheetData>
    <row r="1" spans="1:13" ht="25.5" customHeight="1">
      <c r="A1" s="5" t="s">
        <v>0</v>
      </c>
      <c r="B1" s="5"/>
      <c r="C1" s="5"/>
      <c r="D1" s="5"/>
      <c r="E1" s="5"/>
      <c r="F1" s="5"/>
      <c r="G1" s="6"/>
      <c r="H1" s="5"/>
      <c r="I1" s="6"/>
      <c r="J1" s="6"/>
      <c r="K1" s="6"/>
      <c r="L1" s="5"/>
      <c r="M1" s="5"/>
    </row>
    <row r="2" spans="1:13" s="1" customFormat="1" ht="37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7" t="s">
        <v>9</v>
      </c>
      <c r="I2" s="19" t="s">
        <v>687</v>
      </c>
      <c r="J2" s="19" t="s">
        <v>688</v>
      </c>
      <c r="K2" s="19" t="s">
        <v>590</v>
      </c>
      <c r="L2" s="20" t="s">
        <v>13</v>
      </c>
      <c r="M2" s="20" t="s">
        <v>14</v>
      </c>
    </row>
    <row r="3" spans="1:16" s="2" customFormat="1" ht="22.5" customHeight="1">
      <c r="A3" s="11">
        <v>1</v>
      </c>
      <c r="B3" s="12" t="s">
        <v>689</v>
      </c>
      <c r="C3" s="13" t="s">
        <v>16</v>
      </c>
      <c r="D3" s="12" t="s">
        <v>690</v>
      </c>
      <c r="E3" s="12" t="s">
        <v>691</v>
      </c>
      <c r="F3" s="14" t="s">
        <v>692</v>
      </c>
      <c r="G3" s="15">
        <v>76</v>
      </c>
      <c r="H3" s="12" t="s">
        <v>42</v>
      </c>
      <c r="I3" s="21">
        <v>89.8</v>
      </c>
      <c r="J3" s="21"/>
      <c r="K3" s="22">
        <v>84.28</v>
      </c>
      <c r="L3" s="12" t="s">
        <v>188</v>
      </c>
      <c r="M3" s="12" t="s">
        <v>21</v>
      </c>
      <c r="N3" s="23"/>
      <c r="O3" s="23"/>
      <c r="P3" s="23"/>
    </row>
    <row r="4" spans="1:16" s="2" customFormat="1" ht="22.5" customHeight="1">
      <c r="A4" s="11">
        <v>2</v>
      </c>
      <c r="B4" s="12" t="s">
        <v>693</v>
      </c>
      <c r="C4" s="13" t="s">
        <v>16</v>
      </c>
      <c r="D4" s="12" t="s">
        <v>690</v>
      </c>
      <c r="E4" s="12" t="s">
        <v>694</v>
      </c>
      <c r="F4" s="14" t="s">
        <v>692</v>
      </c>
      <c r="G4" s="15">
        <v>66.5</v>
      </c>
      <c r="H4" s="12" t="s">
        <v>42</v>
      </c>
      <c r="I4" s="21">
        <v>87.27</v>
      </c>
      <c r="J4" s="21"/>
      <c r="K4" s="22">
        <v>78.96</v>
      </c>
      <c r="L4" s="12" t="s">
        <v>192</v>
      </c>
      <c r="M4" s="12" t="s">
        <v>21</v>
      </c>
      <c r="N4" s="23"/>
      <c r="O4" s="23"/>
      <c r="P4" s="23"/>
    </row>
    <row r="5" spans="1:16" s="2" customFormat="1" ht="22.5" customHeight="1">
      <c r="A5" s="11">
        <v>3</v>
      </c>
      <c r="B5" s="12" t="s">
        <v>695</v>
      </c>
      <c r="C5" s="13" t="s">
        <v>16</v>
      </c>
      <c r="D5" s="12" t="s">
        <v>690</v>
      </c>
      <c r="E5" s="12" t="s">
        <v>696</v>
      </c>
      <c r="F5" s="14" t="s">
        <v>692</v>
      </c>
      <c r="G5" s="15">
        <v>72.5</v>
      </c>
      <c r="H5" s="12" t="s">
        <v>42</v>
      </c>
      <c r="I5" s="21">
        <v>81.73</v>
      </c>
      <c r="J5" s="21"/>
      <c r="K5" s="22">
        <v>78.04</v>
      </c>
      <c r="L5" s="12" t="s">
        <v>196</v>
      </c>
      <c r="M5" s="12" t="s">
        <v>21</v>
      </c>
      <c r="N5" s="23"/>
      <c r="O5" s="23"/>
      <c r="P5" s="23"/>
    </row>
    <row r="6" spans="1:16" s="2" customFormat="1" ht="22.5" customHeight="1">
      <c r="A6" s="11">
        <v>4</v>
      </c>
      <c r="B6" s="12" t="s">
        <v>697</v>
      </c>
      <c r="C6" s="13" t="s">
        <v>16</v>
      </c>
      <c r="D6" s="12" t="s">
        <v>690</v>
      </c>
      <c r="E6" s="12" t="s">
        <v>698</v>
      </c>
      <c r="F6" s="14" t="s">
        <v>692</v>
      </c>
      <c r="G6" s="15">
        <v>59</v>
      </c>
      <c r="H6" s="12" t="s">
        <v>42</v>
      </c>
      <c r="I6" s="21">
        <v>89.47</v>
      </c>
      <c r="J6" s="21"/>
      <c r="K6" s="22">
        <v>77.28</v>
      </c>
      <c r="L6" s="12" t="s">
        <v>200</v>
      </c>
      <c r="M6" s="12" t="s">
        <v>21</v>
      </c>
      <c r="N6" s="23"/>
      <c r="O6" s="23"/>
      <c r="P6" s="23"/>
    </row>
    <row r="7" spans="1:16" s="2" customFormat="1" ht="22.5" customHeight="1">
      <c r="A7" s="11">
        <v>5</v>
      </c>
      <c r="B7" s="12" t="s">
        <v>699</v>
      </c>
      <c r="C7" s="13" t="s">
        <v>16</v>
      </c>
      <c r="D7" s="12" t="s">
        <v>690</v>
      </c>
      <c r="E7" s="12" t="s">
        <v>700</v>
      </c>
      <c r="F7" s="14" t="s">
        <v>692</v>
      </c>
      <c r="G7" s="15">
        <v>73.5</v>
      </c>
      <c r="H7" s="12" t="s">
        <v>42</v>
      </c>
      <c r="I7" s="21">
        <v>79.27</v>
      </c>
      <c r="J7" s="21"/>
      <c r="K7" s="22">
        <v>76.96</v>
      </c>
      <c r="L7" s="12" t="s">
        <v>204</v>
      </c>
      <c r="M7" s="12" t="s">
        <v>21</v>
      </c>
      <c r="N7" s="23"/>
      <c r="O7" s="23"/>
      <c r="P7" s="23"/>
    </row>
    <row r="8" spans="1:16" s="2" customFormat="1" ht="22.5" customHeight="1">
      <c r="A8" s="11">
        <v>6</v>
      </c>
      <c r="B8" s="12" t="s">
        <v>701</v>
      </c>
      <c r="C8" s="13" t="s">
        <v>16</v>
      </c>
      <c r="D8" s="12" t="s">
        <v>690</v>
      </c>
      <c r="E8" s="12" t="s">
        <v>702</v>
      </c>
      <c r="F8" s="14" t="s">
        <v>692</v>
      </c>
      <c r="G8" s="15">
        <v>64.5</v>
      </c>
      <c r="H8" s="12" t="s">
        <v>42</v>
      </c>
      <c r="I8" s="21">
        <v>85.2</v>
      </c>
      <c r="J8" s="21"/>
      <c r="K8" s="22">
        <v>76.92</v>
      </c>
      <c r="L8" s="12" t="s">
        <v>703</v>
      </c>
      <c r="M8" s="12" t="s">
        <v>21</v>
      </c>
      <c r="N8" s="23"/>
      <c r="O8" s="23"/>
      <c r="P8" s="23"/>
    </row>
    <row r="9" spans="1:16" s="2" customFormat="1" ht="22.5" customHeight="1">
      <c r="A9" s="11">
        <v>7</v>
      </c>
      <c r="B9" s="12" t="s">
        <v>704</v>
      </c>
      <c r="C9" s="13" t="s">
        <v>16</v>
      </c>
      <c r="D9" s="12" t="s">
        <v>690</v>
      </c>
      <c r="E9" s="12" t="s">
        <v>705</v>
      </c>
      <c r="F9" s="14" t="s">
        <v>692</v>
      </c>
      <c r="G9" s="15">
        <v>74</v>
      </c>
      <c r="H9" s="12" t="s">
        <v>42</v>
      </c>
      <c r="I9" s="21">
        <v>78.13</v>
      </c>
      <c r="J9" s="21"/>
      <c r="K9" s="22">
        <v>76.48</v>
      </c>
      <c r="L9" s="12" t="s">
        <v>706</v>
      </c>
      <c r="M9" s="12" t="s">
        <v>21</v>
      </c>
      <c r="N9" s="23"/>
      <c r="O9" s="23"/>
      <c r="P9" s="23"/>
    </row>
    <row r="10" spans="1:16" s="2" customFormat="1" ht="22.5" customHeight="1">
      <c r="A10" s="11">
        <v>8</v>
      </c>
      <c r="B10" s="12" t="s">
        <v>707</v>
      </c>
      <c r="C10" s="13" t="s">
        <v>16</v>
      </c>
      <c r="D10" s="12" t="s">
        <v>690</v>
      </c>
      <c r="E10" s="12" t="s">
        <v>708</v>
      </c>
      <c r="F10" s="14" t="s">
        <v>692</v>
      </c>
      <c r="G10" s="15">
        <v>66.5</v>
      </c>
      <c r="H10" s="12" t="s">
        <v>42</v>
      </c>
      <c r="I10" s="21">
        <v>82.6</v>
      </c>
      <c r="J10" s="21"/>
      <c r="K10" s="22">
        <v>76.16</v>
      </c>
      <c r="L10" s="12" t="s">
        <v>709</v>
      </c>
      <c r="M10" s="12" t="s">
        <v>21</v>
      </c>
      <c r="N10" s="23"/>
      <c r="O10" s="23"/>
      <c r="P10" s="23"/>
    </row>
    <row r="11" spans="1:16" s="2" customFormat="1" ht="22.5" customHeight="1">
      <c r="A11" s="11">
        <v>9</v>
      </c>
      <c r="B11" s="12" t="s">
        <v>710</v>
      </c>
      <c r="C11" s="13" t="s">
        <v>16</v>
      </c>
      <c r="D11" s="12" t="s">
        <v>690</v>
      </c>
      <c r="E11" s="12" t="s">
        <v>711</v>
      </c>
      <c r="F11" s="14" t="s">
        <v>692</v>
      </c>
      <c r="G11" s="15">
        <v>71.5</v>
      </c>
      <c r="H11" s="12" t="s">
        <v>42</v>
      </c>
      <c r="I11" s="21">
        <v>79</v>
      </c>
      <c r="J11" s="21"/>
      <c r="K11" s="22">
        <v>76</v>
      </c>
      <c r="L11" s="12" t="s">
        <v>712</v>
      </c>
      <c r="M11" s="12" t="s">
        <v>21</v>
      </c>
      <c r="N11" s="23"/>
      <c r="O11" s="23"/>
      <c r="P11" s="23"/>
    </row>
    <row r="12" spans="1:16" s="2" customFormat="1" ht="22.5" customHeight="1">
      <c r="A12" s="11">
        <v>10</v>
      </c>
      <c r="B12" s="12" t="s">
        <v>713</v>
      </c>
      <c r="C12" s="13" t="s">
        <v>70</v>
      </c>
      <c r="D12" s="12" t="s">
        <v>690</v>
      </c>
      <c r="E12" s="12" t="s">
        <v>714</v>
      </c>
      <c r="F12" s="14" t="s">
        <v>692</v>
      </c>
      <c r="G12" s="15">
        <v>60.5</v>
      </c>
      <c r="H12" s="12" t="s">
        <v>42</v>
      </c>
      <c r="I12" s="21">
        <v>85.73</v>
      </c>
      <c r="J12" s="21"/>
      <c r="K12" s="24">
        <v>75.64</v>
      </c>
      <c r="L12" s="12" t="s">
        <v>715</v>
      </c>
      <c r="M12" s="12" t="s">
        <v>21</v>
      </c>
      <c r="N12" s="23"/>
      <c r="O12" s="23"/>
      <c r="P12" s="23"/>
    </row>
    <row r="13" spans="1:16" s="2" customFormat="1" ht="22.5" customHeight="1">
      <c r="A13" s="11">
        <v>11</v>
      </c>
      <c r="B13" s="12" t="s">
        <v>716</v>
      </c>
      <c r="C13" s="13" t="s">
        <v>16</v>
      </c>
      <c r="D13" s="12" t="s">
        <v>690</v>
      </c>
      <c r="E13" s="12" t="s">
        <v>717</v>
      </c>
      <c r="F13" s="14" t="s">
        <v>692</v>
      </c>
      <c r="G13" s="15">
        <v>66</v>
      </c>
      <c r="H13" s="12" t="s">
        <v>42</v>
      </c>
      <c r="I13" s="21">
        <v>80.4</v>
      </c>
      <c r="J13" s="21"/>
      <c r="K13" s="24">
        <v>74.64</v>
      </c>
      <c r="L13" s="12" t="s">
        <v>718</v>
      </c>
      <c r="M13" s="12" t="s">
        <v>21</v>
      </c>
      <c r="N13" s="23"/>
      <c r="O13" s="23"/>
      <c r="P13" s="23"/>
    </row>
    <row r="14" spans="1:16" s="2" customFormat="1" ht="22.5" customHeight="1">
      <c r="A14" s="11">
        <v>12</v>
      </c>
      <c r="B14" s="12" t="s">
        <v>719</v>
      </c>
      <c r="C14" s="13" t="s">
        <v>16</v>
      </c>
      <c r="D14" s="12" t="s">
        <v>690</v>
      </c>
      <c r="E14" s="12" t="s">
        <v>720</v>
      </c>
      <c r="F14" s="14" t="s">
        <v>692</v>
      </c>
      <c r="G14" s="15">
        <v>62.5</v>
      </c>
      <c r="H14" s="12" t="s">
        <v>42</v>
      </c>
      <c r="I14" s="21">
        <v>82.4</v>
      </c>
      <c r="J14" s="21"/>
      <c r="K14" s="22">
        <v>74.44</v>
      </c>
      <c r="L14" s="12" t="s">
        <v>721</v>
      </c>
      <c r="M14" s="12" t="s">
        <v>21</v>
      </c>
      <c r="N14" s="23"/>
      <c r="O14" s="23"/>
      <c r="P14" s="23"/>
    </row>
    <row r="15" spans="1:16" s="2" customFormat="1" ht="22.5" customHeight="1">
      <c r="A15" s="11">
        <v>13</v>
      </c>
      <c r="B15" s="12" t="s">
        <v>722</v>
      </c>
      <c r="C15" s="13" t="s">
        <v>16</v>
      </c>
      <c r="D15" s="12" t="s">
        <v>690</v>
      </c>
      <c r="E15" s="12" t="s">
        <v>723</v>
      </c>
      <c r="F15" s="14" t="s">
        <v>692</v>
      </c>
      <c r="G15" s="15">
        <v>73</v>
      </c>
      <c r="H15" s="12" t="s">
        <v>42</v>
      </c>
      <c r="I15" s="21">
        <v>75.07</v>
      </c>
      <c r="J15" s="21"/>
      <c r="K15" s="22">
        <v>74.24</v>
      </c>
      <c r="L15" s="12" t="s">
        <v>724</v>
      </c>
      <c r="M15" s="12" t="s">
        <v>21</v>
      </c>
      <c r="N15" s="23"/>
      <c r="O15" s="23"/>
      <c r="P15" s="25"/>
    </row>
    <row r="16" spans="1:16" s="2" customFormat="1" ht="22.5" customHeight="1">
      <c r="A16" s="11">
        <v>14</v>
      </c>
      <c r="B16" s="12" t="s">
        <v>725</v>
      </c>
      <c r="C16" s="13" t="s">
        <v>16</v>
      </c>
      <c r="D16" s="12" t="s">
        <v>690</v>
      </c>
      <c r="E16" s="12" t="s">
        <v>726</v>
      </c>
      <c r="F16" s="14" t="s">
        <v>692</v>
      </c>
      <c r="G16" s="15">
        <v>61</v>
      </c>
      <c r="H16" s="12" t="s">
        <v>42</v>
      </c>
      <c r="I16" s="21">
        <v>81.8</v>
      </c>
      <c r="J16" s="21"/>
      <c r="K16" s="22">
        <v>73.48</v>
      </c>
      <c r="L16" s="12" t="s">
        <v>727</v>
      </c>
      <c r="M16" s="12" t="s">
        <v>21</v>
      </c>
      <c r="N16" s="23"/>
      <c r="O16" s="23"/>
      <c r="P16" s="23"/>
    </row>
    <row r="17" spans="1:16" s="2" customFormat="1" ht="22.5" customHeight="1">
      <c r="A17" s="11">
        <v>15</v>
      </c>
      <c r="B17" s="12" t="s">
        <v>728</v>
      </c>
      <c r="C17" s="13" t="s">
        <v>16</v>
      </c>
      <c r="D17" s="12" t="s">
        <v>690</v>
      </c>
      <c r="E17" s="12" t="s">
        <v>729</v>
      </c>
      <c r="F17" s="14" t="s">
        <v>692</v>
      </c>
      <c r="G17" s="15">
        <v>62.5</v>
      </c>
      <c r="H17" s="12" t="s">
        <v>42</v>
      </c>
      <c r="I17" s="21">
        <v>80.47</v>
      </c>
      <c r="J17" s="21"/>
      <c r="K17" s="22">
        <v>73.28</v>
      </c>
      <c r="L17" s="12" t="s">
        <v>730</v>
      </c>
      <c r="M17" s="12" t="s">
        <v>21</v>
      </c>
      <c r="N17" s="23"/>
      <c r="O17" s="23"/>
      <c r="P17" s="23"/>
    </row>
    <row r="18" spans="1:16" s="2" customFormat="1" ht="22.5" customHeight="1">
      <c r="A18" s="11">
        <v>16</v>
      </c>
      <c r="B18" s="12" t="s">
        <v>731</v>
      </c>
      <c r="C18" s="13" t="s">
        <v>16</v>
      </c>
      <c r="D18" s="12" t="s">
        <v>690</v>
      </c>
      <c r="E18" s="12" t="s">
        <v>732</v>
      </c>
      <c r="F18" s="14" t="s">
        <v>692</v>
      </c>
      <c r="G18" s="15">
        <v>77.5</v>
      </c>
      <c r="H18" s="12" t="s">
        <v>42</v>
      </c>
      <c r="I18" s="21">
        <v>69.47</v>
      </c>
      <c r="J18" s="21"/>
      <c r="K18" s="22">
        <v>72.68</v>
      </c>
      <c r="L18" s="12" t="s">
        <v>733</v>
      </c>
      <c r="M18" s="12" t="s">
        <v>21</v>
      </c>
      <c r="N18" s="23"/>
      <c r="O18" s="23"/>
      <c r="P18" s="23"/>
    </row>
    <row r="19" spans="1:16" s="2" customFormat="1" ht="22.5" customHeight="1">
      <c r="A19" s="11">
        <v>17</v>
      </c>
      <c r="B19" s="12" t="s">
        <v>734</v>
      </c>
      <c r="C19" s="13" t="s">
        <v>16</v>
      </c>
      <c r="D19" s="12" t="s">
        <v>690</v>
      </c>
      <c r="E19" s="12" t="s">
        <v>735</v>
      </c>
      <c r="F19" s="14" t="s">
        <v>692</v>
      </c>
      <c r="G19" s="15">
        <v>67</v>
      </c>
      <c r="H19" s="12" t="s">
        <v>42</v>
      </c>
      <c r="I19" s="21">
        <v>76.4</v>
      </c>
      <c r="J19" s="21"/>
      <c r="K19" s="22">
        <v>72.64</v>
      </c>
      <c r="L19" s="12" t="s">
        <v>736</v>
      </c>
      <c r="M19" s="12" t="s">
        <v>21</v>
      </c>
      <c r="N19" s="23"/>
      <c r="O19" s="23"/>
      <c r="P19" s="23"/>
    </row>
    <row r="20" spans="1:16" s="2" customFormat="1" ht="22.5" customHeight="1">
      <c r="A20" s="11">
        <v>18</v>
      </c>
      <c r="B20" s="12" t="s">
        <v>737</v>
      </c>
      <c r="C20" s="13" t="s">
        <v>16</v>
      </c>
      <c r="D20" s="12" t="s">
        <v>690</v>
      </c>
      <c r="E20" s="12" t="s">
        <v>738</v>
      </c>
      <c r="F20" s="14" t="s">
        <v>692</v>
      </c>
      <c r="G20" s="15">
        <v>70</v>
      </c>
      <c r="H20" s="12" t="s">
        <v>42</v>
      </c>
      <c r="I20" s="21">
        <v>74</v>
      </c>
      <c r="J20" s="21"/>
      <c r="K20" s="22">
        <v>72.4</v>
      </c>
      <c r="L20" s="12" t="s">
        <v>739</v>
      </c>
      <c r="M20" s="12" t="s">
        <v>21</v>
      </c>
      <c r="N20" s="23"/>
      <c r="O20" s="23"/>
      <c r="P20" s="23"/>
    </row>
    <row r="21" spans="1:16" s="2" customFormat="1" ht="22.5" customHeight="1">
      <c r="A21" s="11">
        <v>19</v>
      </c>
      <c r="B21" s="12" t="s">
        <v>740</v>
      </c>
      <c r="C21" s="13" t="s">
        <v>16</v>
      </c>
      <c r="D21" s="12" t="s">
        <v>690</v>
      </c>
      <c r="E21" s="12" t="s">
        <v>741</v>
      </c>
      <c r="F21" s="14" t="s">
        <v>692</v>
      </c>
      <c r="G21" s="15">
        <v>66</v>
      </c>
      <c r="H21" s="12" t="s">
        <v>42</v>
      </c>
      <c r="I21" s="21">
        <v>75.73</v>
      </c>
      <c r="J21" s="21"/>
      <c r="K21" s="22">
        <v>71.84</v>
      </c>
      <c r="L21" s="12" t="s">
        <v>742</v>
      </c>
      <c r="M21" s="12" t="s">
        <v>21</v>
      </c>
      <c r="N21" s="23"/>
      <c r="O21" s="23"/>
      <c r="P21" s="23"/>
    </row>
    <row r="22" spans="1:16" s="2" customFormat="1" ht="22.5" customHeight="1">
      <c r="A22" s="11">
        <v>20</v>
      </c>
      <c r="B22" s="12" t="s">
        <v>743</v>
      </c>
      <c r="C22" s="13" t="s">
        <v>16</v>
      </c>
      <c r="D22" s="12" t="s">
        <v>690</v>
      </c>
      <c r="E22" s="12" t="s">
        <v>744</v>
      </c>
      <c r="F22" s="14" t="s">
        <v>692</v>
      </c>
      <c r="G22" s="15">
        <v>51</v>
      </c>
      <c r="H22" s="12" t="s">
        <v>42</v>
      </c>
      <c r="I22" s="21">
        <v>84.8</v>
      </c>
      <c r="J22" s="21"/>
      <c r="K22" s="22">
        <v>71.28</v>
      </c>
      <c r="L22" s="12" t="s">
        <v>745</v>
      </c>
      <c r="M22" s="12" t="s">
        <v>21</v>
      </c>
      <c r="N22" s="23"/>
      <c r="O22" s="23"/>
      <c r="P22" s="23"/>
    </row>
    <row r="23" spans="1:16" s="2" customFormat="1" ht="22.5" customHeight="1">
      <c r="A23" s="11">
        <v>21</v>
      </c>
      <c r="B23" s="12" t="s">
        <v>746</v>
      </c>
      <c r="C23" s="13" t="s">
        <v>16</v>
      </c>
      <c r="D23" s="12" t="s">
        <v>690</v>
      </c>
      <c r="E23" s="12" t="s">
        <v>747</v>
      </c>
      <c r="F23" s="14" t="s">
        <v>692</v>
      </c>
      <c r="G23" s="15">
        <v>53.5</v>
      </c>
      <c r="H23" s="12" t="s">
        <v>42</v>
      </c>
      <c r="I23" s="21">
        <v>82.4</v>
      </c>
      <c r="J23" s="21"/>
      <c r="K23" s="22">
        <v>70.84</v>
      </c>
      <c r="L23" s="12" t="s">
        <v>748</v>
      </c>
      <c r="M23" s="12" t="s">
        <v>21</v>
      </c>
      <c r="N23" s="23"/>
      <c r="O23" s="23"/>
      <c r="P23" s="23"/>
    </row>
    <row r="24" spans="1:16" s="2" customFormat="1" ht="22.5" customHeight="1">
      <c r="A24" s="11">
        <v>22</v>
      </c>
      <c r="B24" s="12" t="s">
        <v>749</v>
      </c>
      <c r="C24" s="13" t="s">
        <v>16</v>
      </c>
      <c r="D24" s="12" t="s">
        <v>690</v>
      </c>
      <c r="E24" s="12" t="s">
        <v>750</v>
      </c>
      <c r="F24" s="14" t="s">
        <v>692</v>
      </c>
      <c r="G24" s="15">
        <v>54.5</v>
      </c>
      <c r="H24" s="12" t="s">
        <v>42</v>
      </c>
      <c r="I24" s="21">
        <v>81.4</v>
      </c>
      <c r="J24" s="21"/>
      <c r="K24" s="22">
        <v>70.64</v>
      </c>
      <c r="L24" s="12" t="s">
        <v>751</v>
      </c>
      <c r="M24" s="12" t="s">
        <v>21</v>
      </c>
      <c r="N24" s="23"/>
      <c r="O24" s="23"/>
      <c r="P24" s="23"/>
    </row>
    <row r="25" spans="1:16" s="2" customFormat="1" ht="22.5" customHeight="1">
      <c r="A25" s="11">
        <v>23</v>
      </c>
      <c r="B25" s="12" t="s">
        <v>752</v>
      </c>
      <c r="C25" s="13" t="s">
        <v>16</v>
      </c>
      <c r="D25" s="12" t="s">
        <v>690</v>
      </c>
      <c r="E25" s="12" t="s">
        <v>753</v>
      </c>
      <c r="F25" s="14" t="s">
        <v>692</v>
      </c>
      <c r="G25" s="15">
        <v>69</v>
      </c>
      <c r="H25" s="12" t="s">
        <v>42</v>
      </c>
      <c r="I25" s="21">
        <v>71.67</v>
      </c>
      <c r="J25" s="21"/>
      <c r="K25" s="22">
        <v>70.6</v>
      </c>
      <c r="L25" s="12" t="s">
        <v>754</v>
      </c>
      <c r="M25" s="12" t="s">
        <v>21</v>
      </c>
      <c r="N25" s="23"/>
      <c r="O25" s="23"/>
      <c r="P25" s="23"/>
    </row>
    <row r="26" spans="1:16" s="2" customFormat="1" ht="22.5" customHeight="1">
      <c r="A26" s="11">
        <v>24</v>
      </c>
      <c r="B26" s="12" t="s">
        <v>755</v>
      </c>
      <c r="C26" s="13" t="s">
        <v>16</v>
      </c>
      <c r="D26" s="12" t="s">
        <v>690</v>
      </c>
      <c r="E26" s="12" t="s">
        <v>756</v>
      </c>
      <c r="F26" s="14" t="s">
        <v>692</v>
      </c>
      <c r="G26" s="15">
        <v>64.5</v>
      </c>
      <c r="H26" s="12" t="s">
        <v>42</v>
      </c>
      <c r="I26" s="21">
        <v>74</v>
      </c>
      <c r="J26" s="21"/>
      <c r="K26" s="22">
        <v>70.2</v>
      </c>
      <c r="L26" s="12" t="s">
        <v>757</v>
      </c>
      <c r="M26" s="12" t="s">
        <v>21</v>
      </c>
      <c r="N26" s="23"/>
      <c r="O26" s="23"/>
      <c r="P26" s="23"/>
    </row>
    <row r="27" spans="1:16" s="2" customFormat="1" ht="22.5" customHeight="1">
      <c r="A27" s="11">
        <v>25</v>
      </c>
      <c r="B27" s="14" t="s">
        <v>758</v>
      </c>
      <c r="C27" s="13" t="s">
        <v>16</v>
      </c>
      <c r="D27" s="14" t="s">
        <v>690</v>
      </c>
      <c r="E27" s="14" t="s">
        <v>759</v>
      </c>
      <c r="F27" s="14" t="s">
        <v>692</v>
      </c>
      <c r="G27" s="15">
        <v>49.5</v>
      </c>
      <c r="H27" s="12" t="s">
        <v>42</v>
      </c>
      <c r="I27" s="21">
        <v>83.93</v>
      </c>
      <c r="J27" s="21"/>
      <c r="K27" s="22">
        <v>70.16</v>
      </c>
      <c r="L27" s="12" t="s">
        <v>760</v>
      </c>
      <c r="M27" s="12" t="s">
        <v>21</v>
      </c>
      <c r="N27" s="23"/>
      <c r="O27" s="23"/>
      <c r="P27" s="23"/>
    </row>
    <row r="28" spans="1:16" s="2" customFormat="1" ht="22.5" customHeight="1">
      <c r="A28" s="11">
        <v>26</v>
      </c>
      <c r="B28" s="12" t="s">
        <v>761</v>
      </c>
      <c r="C28" s="13" t="s">
        <v>16</v>
      </c>
      <c r="D28" s="12" t="s">
        <v>690</v>
      </c>
      <c r="E28" s="12" t="s">
        <v>762</v>
      </c>
      <c r="F28" s="14" t="s">
        <v>692</v>
      </c>
      <c r="G28" s="15">
        <v>54</v>
      </c>
      <c r="H28" s="12" t="s">
        <v>42</v>
      </c>
      <c r="I28" s="21">
        <v>80.47</v>
      </c>
      <c r="J28" s="21"/>
      <c r="K28" s="22">
        <v>69.88</v>
      </c>
      <c r="L28" s="12" t="s">
        <v>763</v>
      </c>
      <c r="M28" s="12" t="s">
        <v>21</v>
      </c>
      <c r="N28" s="23"/>
      <c r="O28" s="23"/>
      <c r="P28" s="23"/>
    </row>
    <row r="29" spans="1:16" s="2" customFormat="1" ht="22.5" customHeight="1">
      <c r="A29" s="11">
        <v>27</v>
      </c>
      <c r="B29" s="12" t="s">
        <v>764</v>
      </c>
      <c r="C29" s="13" t="s">
        <v>16</v>
      </c>
      <c r="D29" s="12" t="s">
        <v>690</v>
      </c>
      <c r="E29" s="12" t="s">
        <v>765</v>
      </c>
      <c r="F29" s="14" t="s">
        <v>692</v>
      </c>
      <c r="G29" s="15">
        <v>71.5</v>
      </c>
      <c r="H29" s="12" t="s">
        <v>42</v>
      </c>
      <c r="I29" s="21">
        <v>68.67</v>
      </c>
      <c r="J29" s="21"/>
      <c r="K29" s="22">
        <v>69.8</v>
      </c>
      <c r="L29" s="12" t="s">
        <v>766</v>
      </c>
      <c r="M29" s="12" t="s">
        <v>21</v>
      </c>
      <c r="N29" s="23"/>
      <c r="O29" s="23"/>
      <c r="P29" s="23"/>
    </row>
    <row r="30" spans="1:16" s="2" customFormat="1" ht="22.5" customHeight="1">
      <c r="A30" s="11">
        <v>28</v>
      </c>
      <c r="B30" s="12" t="s">
        <v>767</v>
      </c>
      <c r="C30" s="13" t="s">
        <v>16</v>
      </c>
      <c r="D30" s="12" t="s">
        <v>690</v>
      </c>
      <c r="E30" s="12" t="s">
        <v>768</v>
      </c>
      <c r="F30" s="14" t="s">
        <v>692</v>
      </c>
      <c r="G30" s="15">
        <v>63.5</v>
      </c>
      <c r="H30" s="12" t="s">
        <v>42</v>
      </c>
      <c r="I30" s="21">
        <v>73.47</v>
      </c>
      <c r="J30" s="21"/>
      <c r="K30" s="22">
        <v>69.48</v>
      </c>
      <c r="L30" s="12" t="s">
        <v>769</v>
      </c>
      <c r="M30" s="12" t="s">
        <v>21</v>
      </c>
      <c r="N30" s="23"/>
      <c r="O30" s="23"/>
      <c r="P30" s="23"/>
    </row>
    <row r="31" spans="1:16" s="2" customFormat="1" ht="22.5" customHeight="1">
      <c r="A31" s="11">
        <v>29</v>
      </c>
      <c r="B31" s="12" t="s">
        <v>770</v>
      </c>
      <c r="C31" s="13" t="s">
        <v>16</v>
      </c>
      <c r="D31" s="12" t="s">
        <v>690</v>
      </c>
      <c r="E31" s="12" t="s">
        <v>771</v>
      </c>
      <c r="F31" s="14" t="s">
        <v>692</v>
      </c>
      <c r="G31" s="15">
        <v>61</v>
      </c>
      <c r="H31" s="12" t="s">
        <v>42</v>
      </c>
      <c r="I31" s="21">
        <v>74.53</v>
      </c>
      <c r="J31" s="21"/>
      <c r="K31" s="24">
        <v>69.118</v>
      </c>
      <c r="L31" s="12" t="s">
        <v>772</v>
      </c>
      <c r="M31" s="12" t="s">
        <v>21</v>
      </c>
      <c r="N31" s="23"/>
      <c r="O31" s="23"/>
      <c r="P31" s="23"/>
    </row>
    <row r="32" spans="1:16" s="2" customFormat="1" ht="22.5" customHeight="1">
      <c r="A32" s="11">
        <v>30</v>
      </c>
      <c r="B32" s="12" t="s">
        <v>773</v>
      </c>
      <c r="C32" s="13" t="s">
        <v>16</v>
      </c>
      <c r="D32" s="12" t="s">
        <v>690</v>
      </c>
      <c r="E32" s="12" t="s">
        <v>774</v>
      </c>
      <c r="F32" s="14" t="s">
        <v>692</v>
      </c>
      <c r="G32" s="15">
        <v>65.5</v>
      </c>
      <c r="H32" s="12" t="s">
        <v>42</v>
      </c>
      <c r="I32" s="21">
        <v>71.53</v>
      </c>
      <c r="J32" s="21"/>
      <c r="K32" s="24">
        <v>69.118</v>
      </c>
      <c r="L32" s="12" t="s">
        <v>775</v>
      </c>
      <c r="M32" s="12" t="s">
        <v>21</v>
      </c>
      <c r="N32" s="23"/>
      <c r="O32" s="23"/>
      <c r="P32" s="23"/>
    </row>
    <row r="33" spans="1:16" s="2" customFormat="1" ht="22.5" customHeight="1">
      <c r="A33" s="11">
        <v>31</v>
      </c>
      <c r="B33" s="12" t="s">
        <v>776</v>
      </c>
      <c r="C33" s="13" t="s">
        <v>16</v>
      </c>
      <c r="D33" s="12" t="s">
        <v>690</v>
      </c>
      <c r="E33" s="12" t="s">
        <v>777</v>
      </c>
      <c r="F33" s="14" t="s">
        <v>692</v>
      </c>
      <c r="G33" s="15">
        <v>65</v>
      </c>
      <c r="H33" s="12" t="s">
        <v>42</v>
      </c>
      <c r="I33" s="21">
        <v>71.67</v>
      </c>
      <c r="J33" s="21"/>
      <c r="K33" s="22">
        <v>69</v>
      </c>
      <c r="L33" s="12" t="s">
        <v>778</v>
      </c>
      <c r="M33" s="12" t="s">
        <v>21</v>
      </c>
      <c r="N33" s="23"/>
      <c r="O33" s="23"/>
      <c r="P33" s="23"/>
    </row>
    <row r="34" spans="1:16" s="2" customFormat="1" ht="22.5" customHeight="1">
      <c r="A34" s="11">
        <v>32</v>
      </c>
      <c r="B34" s="14" t="s">
        <v>779</v>
      </c>
      <c r="C34" s="13" t="s">
        <v>16</v>
      </c>
      <c r="D34" s="14" t="s">
        <v>690</v>
      </c>
      <c r="E34" s="14" t="s">
        <v>780</v>
      </c>
      <c r="F34" s="14" t="s">
        <v>692</v>
      </c>
      <c r="G34" s="15">
        <v>49</v>
      </c>
      <c r="H34" s="12" t="s">
        <v>42</v>
      </c>
      <c r="I34" s="21">
        <v>82.13</v>
      </c>
      <c r="J34" s="21"/>
      <c r="K34" s="22">
        <v>68.88</v>
      </c>
      <c r="L34" s="12" t="s">
        <v>781</v>
      </c>
      <c r="M34" s="12" t="s">
        <v>21</v>
      </c>
      <c r="N34" s="23"/>
      <c r="O34" s="23"/>
      <c r="P34" s="23"/>
    </row>
    <row r="35" spans="1:16" s="2" customFormat="1" ht="22.5" customHeight="1">
      <c r="A35" s="11">
        <v>33</v>
      </c>
      <c r="B35" s="12" t="s">
        <v>782</v>
      </c>
      <c r="C35" s="13" t="s">
        <v>16</v>
      </c>
      <c r="D35" s="12" t="s">
        <v>690</v>
      </c>
      <c r="E35" s="12" t="s">
        <v>783</v>
      </c>
      <c r="F35" s="14" t="s">
        <v>692</v>
      </c>
      <c r="G35" s="15">
        <v>62.5</v>
      </c>
      <c r="H35" s="12" t="s">
        <v>42</v>
      </c>
      <c r="I35" s="21">
        <v>72.8</v>
      </c>
      <c r="J35" s="21"/>
      <c r="K35" s="22">
        <v>68.68</v>
      </c>
      <c r="L35" s="12" t="s">
        <v>784</v>
      </c>
      <c r="M35" s="12" t="s">
        <v>21</v>
      </c>
      <c r="N35" s="23"/>
      <c r="O35" s="23"/>
      <c r="P35" s="23"/>
    </row>
    <row r="36" spans="1:16" s="2" customFormat="1" ht="22.5" customHeight="1">
      <c r="A36" s="11">
        <v>34</v>
      </c>
      <c r="B36" s="12" t="s">
        <v>785</v>
      </c>
      <c r="C36" s="13" t="s">
        <v>16</v>
      </c>
      <c r="D36" s="12" t="s">
        <v>690</v>
      </c>
      <c r="E36" s="12" t="s">
        <v>786</v>
      </c>
      <c r="F36" s="14" t="s">
        <v>692</v>
      </c>
      <c r="G36" s="15">
        <v>64.5</v>
      </c>
      <c r="H36" s="12" t="s">
        <v>42</v>
      </c>
      <c r="I36" s="21">
        <v>71.2</v>
      </c>
      <c r="J36" s="21"/>
      <c r="K36" s="22">
        <v>68.52</v>
      </c>
      <c r="L36" s="12" t="s">
        <v>787</v>
      </c>
      <c r="M36" s="12" t="s">
        <v>21</v>
      </c>
      <c r="N36" s="23"/>
      <c r="O36" s="23"/>
      <c r="P36" s="23"/>
    </row>
    <row r="37" spans="1:16" s="2" customFormat="1" ht="22.5" customHeight="1">
      <c r="A37" s="11">
        <v>35</v>
      </c>
      <c r="B37" s="12" t="s">
        <v>788</v>
      </c>
      <c r="C37" s="13" t="s">
        <v>16</v>
      </c>
      <c r="D37" s="12" t="s">
        <v>690</v>
      </c>
      <c r="E37" s="12" t="s">
        <v>789</v>
      </c>
      <c r="F37" s="14" t="s">
        <v>692</v>
      </c>
      <c r="G37" s="15">
        <v>59</v>
      </c>
      <c r="H37" s="12" t="s">
        <v>42</v>
      </c>
      <c r="I37" s="21">
        <v>74.07</v>
      </c>
      <c r="J37" s="21"/>
      <c r="K37" s="22">
        <v>68.04</v>
      </c>
      <c r="L37" s="12" t="s">
        <v>790</v>
      </c>
      <c r="M37" s="12" t="s">
        <v>21</v>
      </c>
      <c r="N37" s="23"/>
      <c r="O37" s="23"/>
      <c r="P37" s="23"/>
    </row>
    <row r="38" spans="1:16" s="2" customFormat="1" ht="22.5" customHeight="1">
      <c r="A38" s="11">
        <v>36</v>
      </c>
      <c r="B38" s="12" t="s">
        <v>791</v>
      </c>
      <c r="C38" s="13" t="s">
        <v>16</v>
      </c>
      <c r="D38" s="12" t="s">
        <v>690</v>
      </c>
      <c r="E38" s="12" t="s">
        <v>792</v>
      </c>
      <c r="F38" s="14" t="s">
        <v>692</v>
      </c>
      <c r="G38" s="15">
        <v>50.5</v>
      </c>
      <c r="H38" s="12" t="s">
        <v>42</v>
      </c>
      <c r="I38" s="21">
        <v>79.67</v>
      </c>
      <c r="J38" s="21"/>
      <c r="K38" s="22">
        <v>68</v>
      </c>
      <c r="L38" s="12" t="s">
        <v>793</v>
      </c>
      <c r="M38" s="12" t="s">
        <v>21</v>
      </c>
      <c r="N38" s="23"/>
      <c r="O38" s="23"/>
      <c r="P38" s="23"/>
    </row>
    <row r="39" spans="1:16" s="2" customFormat="1" ht="22.5" customHeight="1">
      <c r="A39" s="11">
        <v>37</v>
      </c>
      <c r="B39" s="12" t="s">
        <v>794</v>
      </c>
      <c r="C39" s="13" t="s">
        <v>16</v>
      </c>
      <c r="D39" s="12" t="s">
        <v>690</v>
      </c>
      <c r="E39" s="12" t="s">
        <v>795</v>
      </c>
      <c r="F39" s="14" t="s">
        <v>692</v>
      </c>
      <c r="G39" s="15">
        <v>65</v>
      </c>
      <c r="H39" s="12" t="s">
        <v>42</v>
      </c>
      <c r="I39" s="21">
        <v>69.6</v>
      </c>
      <c r="J39" s="21"/>
      <c r="K39" s="22">
        <v>67.76</v>
      </c>
      <c r="L39" s="12" t="s">
        <v>796</v>
      </c>
      <c r="M39" s="12" t="s">
        <v>21</v>
      </c>
      <c r="N39" s="23"/>
      <c r="O39" s="23"/>
      <c r="P39" s="23"/>
    </row>
    <row r="40" spans="1:16" s="2" customFormat="1" ht="22.5" customHeight="1">
      <c r="A40" s="11">
        <v>38</v>
      </c>
      <c r="B40" s="12" t="s">
        <v>797</v>
      </c>
      <c r="C40" s="13" t="s">
        <v>16</v>
      </c>
      <c r="D40" s="12" t="s">
        <v>690</v>
      </c>
      <c r="E40" s="12" t="s">
        <v>798</v>
      </c>
      <c r="F40" s="14" t="s">
        <v>692</v>
      </c>
      <c r="G40" s="15">
        <v>54</v>
      </c>
      <c r="H40" s="12" t="s">
        <v>42</v>
      </c>
      <c r="I40" s="21">
        <v>76.4</v>
      </c>
      <c r="J40" s="21"/>
      <c r="K40" s="22">
        <v>67.44</v>
      </c>
      <c r="L40" s="12" t="s">
        <v>799</v>
      </c>
      <c r="M40" s="12" t="s">
        <v>21</v>
      </c>
      <c r="N40" s="23"/>
      <c r="O40" s="23"/>
      <c r="P40" s="25"/>
    </row>
    <row r="41" spans="1:16" s="2" customFormat="1" ht="22.5" customHeight="1">
      <c r="A41" s="11">
        <v>39</v>
      </c>
      <c r="B41" s="12" t="s">
        <v>800</v>
      </c>
      <c r="C41" s="13" t="s">
        <v>16</v>
      </c>
      <c r="D41" s="12" t="s">
        <v>801</v>
      </c>
      <c r="E41" s="12" t="s">
        <v>802</v>
      </c>
      <c r="F41" s="14" t="s">
        <v>803</v>
      </c>
      <c r="G41" s="15">
        <v>75</v>
      </c>
      <c r="H41" s="12" t="s">
        <v>163</v>
      </c>
      <c r="I41" s="21">
        <v>81.13</v>
      </c>
      <c r="J41" s="21">
        <f>I41*1.085714344</f>
        <v>88.08400472872</v>
      </c>
      <c r="K41" s="22">
        <v>82.85</v>
      </c>
      <c r="L41" s="12" t="s">
        <v>188</v>
      </c>
      <c r="M41" s="12" t="s">
        <v>21</v>
      </c>
      <c r="N41" s="23"/>
      <c r="O41" s="23"/>
      <c r="P41" s="23"/>
    </row>
    <row r="42" spans="1:16" s="2" customFormat="1" ht="22.5" customHeight="1">
      <c r="A42" s="11">
        <v>40</v>
      </c>
      <c r="B42" s="12" t="s">
        <v>804</v>
      </c>
      <c r="C42" s="13" t="s">
        <v>16</v>
      </c>
      <c r="D42" s="12" t="s">
        <v>801</v>
      </c>
      <c r="E42" s="12" t="s">
        <v>805</v>
      </c>
      <c r="F42" s="14" t="s">
        <v>803</v>
      </c>
      <c r="G42" s="15">
        <v>69</v>
      </c>
      <c r="H42" s="12" t="s">
        <v>88</v>
      </c>
      <c r="I42" s="21">
        <v>91.53</v>
      </c>
      <c r="J42" s="21">
        <f>I42*0.972438755</f>
        <v>89.00731924515</v>
      </c>
      <c r="K42" s="22">
        <v>81</v>
      </c>
      <c r="L42" s="12" t="s">
        <v>192</v>
      </c>
      <c r="M42" s="12" t="s">
        <v>21</v>
      </c>
      <c r="N42" s="23"/>
      <c r="O42" s="23"/>
      <c r="P42" s="23"/>
    </row>
    <row r="43" spans="1:16" s="2" customFormat="1" ht="22.5" customHeight="1">
      <c r="A43" s="11">
        <v>41</v>
      </c>
      <c r="B43" s="12" t="s">
        <v>806</v>
      </c>
      <c r="C43" s="13" t="s">
        <v>16</v>
      </c>
      <c r="D43" s="12" t="s">
        <v>801</v>
      </c>
      <c r="E43" s="12" t="s">
        <v>807</v>
      </c>
      <c r="F43" s="14" t="s">
        <v>803</v>
      </c>
      <c r="G43" s="15">
        <v>69</v>
      </c>
      <c r="H43" s="12" t="s">
        <v>113</v>
      </c>
      <c r="I43" s="21">
        <v>87.87</v>
      </c>
      <c r="J43" s="21">
        <f>I43*0.994696328</f>
        <v>87.40396634136</v>
      </c>
      <c r="K43" s="22">
        <v>80.04</v>
      </c>
      <c r="L43" s="12" t="s">
        <v>196</v>
      </c>
      <c r="M43" s="12" t="s">
        <v>21</v>
      </c>
      <c r="N43" s="23"/>
      <c r="O43" s="23"/>
      <c r="P43" s="23"/>
    </row>
    <row r="44" spans="1:16" s="2" customFormat="1" ht="22.5" customHeight="1">
      <c r="A44" s="11">
        <v>42</v>
      </c>
      <c r="B44" s="12" t="s">
        <v>808</v>
      </c>
      <c r="C44" s="13" t="s">
        <v>16</v>
      </c>
      <c r="D44" s="12" t="s">
        <v>801</v>
      </c>
      <c r="E44" s="12" t="s">
        <v>809</v>
      </c>
      <c r="F44" s="14" t="s">
        <v>803</v>
      </c>
      <c r="G44" s="15">
        <v>76.5</v>
      </c>
      <c r="H44" s="12" t="s">
        <v>113</v>
      </c>
      <c r="I44" s="21">
        <v>82.2</v>
      </c>
      <c r="J44" s="21">
        <f>I44*0.994696328</f>
        <v>81.7640381616</v>
      </c>
      <c r="K44" s="22">
        <v>79.66</v>
      </c>
      <c r="L44" s="12" t="s">
        <v>200</v>
      </c>
      <c r="M44" s="12" t="s">
        <v>21</v>
      </c>
      <c r="N44" s="23"/>
      <c r="O44" s="23"/>
      <c r="P44" s="23"/>
    </row>
    <row r="45" spans="1:16" s="2" customFormat="1" ht="22.5" customHeight="1">
      <c r="A45" s="11">
        <v>43</v>
      </c>
      <c r="B45" s="12" t="s">
        <v>810</v>
      </c>
      <c r="C45" s="13" t="s">
        <v>16</v>
      </c>
      <c r="D45" s="12" t="s">
        <v>801</v>
      </c>
      <c r="E45" s="12" t="s">
        <v>811</v>
      </c>
      <c r="F45" s="14" t="s">
        <v>803</v>
      </c>
      <c r="G45" s="15">
        <v>78</v>
      </c>
      <c r="H45" s="12" t="s">
        <v>88</v>
      </c>
      <c r="I45" s="21">
        <v>82.67</v>
      </c>
      <c r="J45" s="21">
        <f>I45*0.972438755</f>
        <v>80.39151187585</v>
      </c>
      <c r="K45" s="22">
        <v>79.43</v>
      </c>
      <c r="L45" s="12" t="s">
        <v>204</v>
      </c>
      <c r="M45" s="12" t="s">
        <v>21</v>
      </c>
      <c r="N45" s="23"/>
      <c r="O45" s="23"/>
      <c r="P45" s="23"/>
    </row>
    <row r="46" spans="1:16" s="2" customFormat="1" ht="22.5" customHeight="1">
      <c r="A46" s="11">
        <v>44</v>
      </c>
      <c r="B46" s="12" t="s">
        <v>812</v>
      </c>
      <c r="C46" s="13" t="s">
        <v>16</v>
      </c>
      <c r="D46" s="12" t="s">
        <v>801</v>
      </c>
      <c r="E46" s="12" t="s">
        <v>813</v>
      </c>
      <c r="F46" s="14" t="s">
        <v>803</v>
      </c>
      <c r="G46" s="15">
        <v>74.5</v>
      </c>
      <c r="H46" s="12" t="s">
        <v>88</v>
      </c>
      <c r="I46" s="21">
        <v>84.93</v>
      </c>
      <c r="J46" s="21">
        <f>I46*0.972438755</f>
        <v>82.58922346215</v>
      </c>
      <c r="K46" s="22">
        <v>79.35</v>
      </c>
      <c r="L46" s="12" t="s">
        <v>703</v>
      </c>
      <c r="M46" s="12" t="s">
        <v>21</v>
      </c>
      <c r="N46" s="23"/>
      <c r="O46" s="23"/>
      <c r="P46" s="23"/>
    </row>
    <row r="47" spans="1:16" s="2" customFormat="1" ht="22.5" customHeight="1">
      <c r="A47" s="11">
        <v>45</v>
      </c>
      <c r="B47" s="12" t="s">
        <v>814</v>
      </c>
      <c r="C47" s="13" t="s">
        <v>16</v>
      </c>
      <c r="D47" s="12" t="s">
        <v>801</v>
      </c>
      <c r="E47" s="12" t="s">
        <v>815</v>
      </c>
      <c r="F47" s="14" t="s">
        <v>803</v>
      </c>
      <c r="G47" s="15">
        <v>76</v>
      </c>
      <c r="H47" s="12" t="s">
        <v>138</v>
      </c>
      <c r="I47" s="21">
        <v>81.87</v>
      </c>
      <c r="J47" s="21">
        <f>I47*0.991464203</f>
        <v>81.17117429961</v>
      </c>
      <c r="K47" s="22">
        <v>79.1</v>
      </c>
      <c r="L47" s="12" t="s">
        <v>706</v>
      </c>
      <c r="M47" s="12" t="s">
        <v>21</v>
      </c>
      <c r="N47" s="23"/>
      <c r="O47" s="23"/>
      <c r="P47" s="23"/>
    </row>
    <row r="48" spans="1:16" s="2" customFormat="1" ht="22.5" customHeight="1">
      <c r="A48" s="11">
        <v>46</v>
      </c>
      <c r="B48" s="12" t="s">
        <v>816</v>
      </c>
      <c r="C48" s="13" t="s">
        <v>16</v>
      </c>
      <c r="D48" s="12" t="s">
        <v>801</v>
      </c>
      <c r="E48" s="12" t="s">
        <v>817</v>
      </c>
      <c r="F48" s="14" t="s">
        <v>803</v>
      </c>
      <c r="G48" s="15">
        <v>69.5</v>
      </c>
      <c r="H48" s="12" t="s">
        <v>62</v>
      </c>
      <c r="I48" s="21">
        <v>88.27</v>
      </c>
      <c r="J48" s="21">
        <f>I48*0.966890325</f>
        <v>85.34740898775</v>
      </c>
      <c r="K48" s="22">
        <v>79.01</v>
      </c>
      <c r="L48" s="12" t="s">
        <v>709</v>
      </c>
      <c r="M48" s="12" t="s">
        <v>21</v>
      </c>
      <c r="N48" s="23"/>
      <c r="O48" s="23"/>
      <c r="P48" s="23"/>
    </row>
    <row r="49" spans="1:16" s="2" customFormat="1" ht="22.5" customHeight="1">
      <c r="A49" s="11">
        <v>47</v>
      </c>
      <c r="B49" s="12" t="s">
        <v>818</v>
      </c>
      <c r="C49" s="13" t="s">
        <v>16</v>
      </c>
      <c r="D49" s="12" t="s">
        <v>801</v>
      </c>
      <c r="E49" s="12" t="s">
        <v>819</v>
      </c>
      <c r="F49" s="14" t="s">
        <v>803</v>
      </c>
      <c r="G49" s="15">
        <v>72.5</v>
      </c>
      <c r="H49" s="12" t="s">
        <v>88</v>
      </c>
      <c r="I49" s="21">
        <v>85.07</v>
      </c>
      <c r="J49" s="21">
        <f>I49*0.972438755</f>
        <v>82.72536488784999</v>
      </c>
      <c r="K49" s="22">
        <v>78.64</v>
      </c>
      <c r="L49" s="12" t="s">
        <v>712</v>
      </c>
      <c r="M49" s="12" t="s">
        <v>21</v>
      </c>
      <c r="N49" s="23"/>
      <c r="O49" s="23"/>
      <c r="P49" s="23"/>
    </row>
    <row r="50" spans="1:16" s="2" customFormat="1" ht="22.5" customHeight="1">
      <c r="A50" s="11">
        <v>48</v>
      </c>
      <c r="B50" s="12" t="s">
        <v>820</v>
      </c>
      <c r="C50" s="13" t="s">
        <v>16</v>
      </c>
      <c r="D50" s="12" t="s">
        <v>801</v>
      </c>
      <c r="E50" s="12" t="s">
        <v>821</v>
      </c>
      <c r="F50" s="14" t="s">
        <v>803</v>
      </c>
      <c r="G50" s="15">
        <v>75</v>
      </c>
      <c r="H50" s="12" t="s">
        <v>62</v>
      </c>
      <c r="I50" s="21">
        <v>83.47</v>
      </c>
      <c r="J50" s="21">
        <f>I50*0.966890325</f>
        <v>80.70633542775</v>
      </c>
      <c r="K50" s="22">
        <v>78.42</v>
      </c>
      <c r="L50" s="12" t="s">
        <v>715</v>
      </c>
      <c r="M50" s="12" t="s">
        <v>21</v>
      </c>
      <c r="N50" s="23"/>
      <c r="O50" s="23"/>
      <c r="P50" s="23"/>
    </row>
    <row r="51" spans="1:16" s="2" customFormat="1" ht="22.5" customHeight="1">
      <c r="A51" s="11">
        <v>49</v>
      </c>
      <c r="B51" s="12" t="s">
        <v>822</v>
      </c>
      <c r="C51" s="13" t="s">
        <v>16</v>
      </c>
      <c r="D51" s="12" t="s">
        <v>801</v>
      </c>
      <c r="E51" s="12" t="s">
        <v>823</v>
      </c>
      <c r="F51" s="14" t="s">
        <v>803</v>
      </c>
      <c r="G51" s="15">
        <v>70.5</v>
      </c>
      <c r="H51" s="12" t="s">
        <v>62</v>
      </c>
      <c r="I51" s="21">
        <v>86.27</v>
      </c>
      <c r="J51" s="21">
        <f>I51*0.966890325</f>
        <v>83.41362833775</v>
      </c>
      <c r="K51" s="22">
        <v>78.25</v>
      </c>
      <c r="L51" s="12" t="s">
        <v>718</v>
      </c>
      <c r="M51" s="12" t="s">
        <v>21</v>
      </c>
      <c r="N51" s="23"/>
      <c r="O51" s="23"/>
      <c r="P51" s="23"/>
    </row>
    <row r="52" spans="1:16" s="2" customFormat="1" ht="22.5" customHeight="1">
      <c r="A52" s="11">
        <v>50</v>
      </c>
      <c r="B52" s="12" t="s">
        <v>824</v>
      </c>
      <c r="C52" s="13" t="s">
        <v>16</v>
      </c>
      <c r="D52" s="12" t="s">
        <v>801</v>
      </c>
      <c r="E52" s="12" t="s">
        <v>825</v>
      </c>
      <c r="F52" s="14" t="s">
        <v>803</v>
      </c>
      <c r="G52" s="15">
        <v>72.5</v>
      </c>
      <c r="H52" s="12" t="s">
        <v>113</v>
      </c>
      <c r="I52" s="21">
        <v>81.87</v>
      </c>
      <c r="J52" s="21">
        <f>I52*0.994696328</f>
        <v>81.43578837336</v>
      </c>
      <c r="K52" s="22">
        <v>77.86</v>
      </c>
      <c r="L52" s="12" t="s">
        <v>721</v>
      </c>
      <c r="M52" s="12" t="s">
        <v>21</v>
      </c>
      <c r="N52" s="23"/>
      <c r="O52" s="23"/>
      <c r="P52" s="23"/>
    </row>
    <row r="53" spans="1:16" s="2" customFormat="1" ht="22.5" customHeight="1">
      <c r="A53" s="11">
        <v>51</v>
      </c>
      <c r="B53" s="12" t="s">
        <v>826</v>
      </c>
      <c r="C53" s="13" t="s">
        <v>16</v>
      </c>
      <c r="D53" s="12" t="s">
        <v>801</v>
      </c>
      <c r="E53" s="12" t="s">
        <v>827</v>
      </c>
      <c r="F53" s="14" t="s">
        <v>803</v>
      </c>
      <c r="G53" s="15">
        <v>74.5</v>
      </c>
      <c r="H53" s="12" t="s">
        <v>113</v>
      </c>
      <c r="I53" s="21">
        <v>80.4</v>
      </c>
      <c r="J53" s="21">
        <f>I53*0.994696328</f>
        <v>79.97358477120001</v>
      </c>
      <c r="K53" s="22">
        <v>77.78</v>
      </c>
      <c r="L53" s="12" t="s">
        <v>724</v>
      </c>
      <c r="M53" s="12" t="s">
        <v>21</v>
      </c>
      <c r="N53" s="23"/>
      <c r="O53" s="23"/>
      <c r="P53" s="23"/>
    </row>
    <row r="54" spans="1:16" s="2" customFormat="1" ht="22.5" customHeight="1">
      <c r="A54" s="11">
        <v>52</v>
      </c>
      <c r="B54" s="12" t="s">
        <v>828</v>
      </c>
      <c r="C54" s="13" t="s">
        <v>16</v>
      </c>
      <c r="D54" s="12" t="s">
        <v>801</v>
      </c>
      <c r="E54" s="12" t="s">
        <v>829</v>
      </c>
      <c r="F54" s="14" t="s">
        <v>803</v>
      </c>
      <c r="G54" s="15">
        <v>75</v>
      </c>
      <c r="H54" s="12" t="s">
        <v>138</v>
      </c>
      <c r="I54" s="21">
        <v>80.2</v>
      </c>
      <c r="J54" s="21">
        <f>I54*0.991464203</f>
        <v>79.5154290806</v>
      </c>
      <c r="K54" s="22">
        <v>77.71</v>
      </c>
      <c r="L54" s="12" t="s">
        <v>727</v>
      </c>
      <c r="M54" s="12" t="s">
        <v>21</v>
      </c>
      <c r="N54" s="23"/>
      <c r="O54" s="23"/>
      <c r="P54" s="23"/>
    </row>
    <row r="55" spans="1:16" s="2" customFormat="1" ht="22.5" customHeight="1">
      <c r="A55" s="11">
        <v>53</v>
      </c>
      <c r="B55" s="16" t="s">
        <v>830</v>
      </c>
      <c r="C55" s="13" t="s">
        <v>16</v>
      </c>
      <c r="D55" s="16" t="s">
        <v>801</v>
      </c>
      <c r="E55" s="16" t="s">
        <v>831</v>
      </c>
      <c r="F55" s="17" t="s">
        <v>803</v>
      </c>
      <c r="G55" s="18">
        <v>60</v>
      </c>
      <c r="H55" s="12" t="s">
        <v>163</v>
      </c>
      <c r="I55" s="21">
        <v>82.2</v>
      </c>
      <c r="J55" s="21">
        <f>I55*1.085714344</f>
        <v>89.24571907680001</v>
      </c>
      <c r="K55" s="22">
        <v>77.55</v>
      </c>
      <c r="L55" s="12" t="s">
        <v>730</v>
      </c>
      <c r="M55" s="12" t="s">
        <v>21</v>
      </c>
      <c r="N55" s="23"/>
      <c r="O55" s="23"/>
      <c r="P55" s="23"/>
    </row>
    <row r="56" spans="1:16" s="2" customFormat="1" ht="22.5" customHeight="1">
      <c r="A56" s="11">
        <v>54</v>
      </c>
      <c r="B56" s="12" t="s">
        <v>832</v>
      </c>
      <c r="C56" s="13" t="s">
        <v>16</v>
      </c>
      <c r="D56" s="12" t="s">
        <v>801</v>
      </c>
      <c r="E56" s="12" t="s">
        <v>833</v>
      </c>
      <c r="F56" s="14" t="s">
        <v>803</v>
      </c>
      <c r="G56" s="15">
        <v>75.5</v>
      </c>
      <c r="H56" s="12" t="s">
        <v>163</v>
      </c>
      <c r="I56" s="21">
        <v>72.53</v>
      </c>
      <c r="J56" s="21">
        <f>I56*1.085714344</f>
        <v>78.74686137032</v>
      </c>
      <c r="K56" s="22">
        <v>77.45</v>
      </c>
      <c r="L56" s="12" t="s">
        <v>733</v>
      </c>
      <c r="M56" s="12" t="s">
        <v>21</v>
      </c>
      <c r="N56" s="23"/>
      <c r="O56" s="23"/>
      <c r="P56" s="23"/>
    </row>
    <row r="57" spans="1:16" s="2" customFormat="1" ht="22.5" customHeight="1">
      <c r="A57" s="11">
        <v>55</v>
      </c>
      <c r="B57" s="16" t="s">
        <v>834</v>
      </c>
      <c r="C57" s="13" t="s">
        <v>16</v>
      </c>
      <c r="D57" s="16" t="s">
        <v>801</v>
      </c>
      <c r="E57" s="16" t="s">
        <v>835</v>
      </c>
      <c r="F57" s="17" t="s">
        <v>803</v>
      </c>
      <c r="G57" s="18">
        <v>56.5</v>
      </c>
      <c r="H57" s="12" t="s">
        <v>163</v>
      </c>
      <c r="I57" s="21">
        <v>83.93</v>
      </c>
      <c r="J57" s="21">
        <f>I57*1.085714344</f>
        <v>91.12400489192002</v>
      </c>
      <c r="K57" s="22">
        <v>77.27</v>
      </c>
      <c r="L57" s="12" t="s">
        <v>736</v>
      </c>
      <c r="M57" s="12" t="s">
        <v>21</v>
      </c>
      <c r="N57" s="23"/>
      <c r="O57" s="23"/>
      <c r="P57" s="23"/>
    </row>
    <row r="58" spans="1:16" s="2" customFormat="1" ht="22.5" customHeight="1">
      <c r="A58" s="11">
        <v>56</v>
      </c>
      <c r="B58" s="12" t="s">
        <v>836</v>
      </c>
      <c r="C58" s="13" t="s">
        <v>16</v>
      </c>
      <c r="D58" s="12" t="s">
        <v>801</v>
      </c>
      <c r="E58" s="12" t="s">
        <v>837</v>
      </c>
      <c r="F58" s="14" t="s">
        <v>803</v>
      </c>
      <c r="G58" s="15">
        <v>63</v>
      </c>
      <c r="H58" s="12" t="s">
        <v>163</v>
      </c>
      <c r="I58" s="21">
        <v>79.33</v>
      </c>
      <c r="J58" s="21">
        <f>I58*1.085714344</f>
        <v>86.12971890952001</v>
      </c>
      <c r="K58" s="22">
        <v>76.88</v>
      </c>
      <c r="L58" s="12" t="s">
        <v>739</v>
      </c>
      <c r="M58" s="12" t="s">
        <v>21</v>
      </c>
      <c r="N58" s="23"/>
      <c r="O58" s="23"/>
      <c r="P58" s="23"/>
    </row>
    <row r="59" spans="1:16" s="2" customFormat="1" ht="22.5" customHeight="1">
      <c r="A59" s="11">
        <v>57</v>
      </c>
      <c r="B59" s="12" t="s">
        <v>838</v>
      </c>
      <c r="C59" s="13" t="s">
        <v>16</v>
      </c>
      <c r="D59" s="12" t="s">
        <v>801</v>
      </c>
      <c r="E59" s="12" t="s">
        <v>839</v>
      </c>
      <c r="F59" s="14" t="s">
        <v>803</v>
      </c>
      <c r="G59" s="15">
        <v>79.5</v>
      </c>
      <c r="H59" s="12" t="s">
        <v>62</v>
      </c>
      <c r="I59" s="21">
        <v>77.53</v>
      </c>
      <c r="J59" s="21">
        <f>I59*0.966890325</f>
        <v>74.96300689725001</v>
      </c>
      <c r="K59" s="22">
        <v>76.78</v>
      </c>
      <c r="L59" s="12" t="s">
        <v>742</v>
      </c>
      <c r="M59" s="12" t="s">
        <v>21</v>
      </c>
      <c r="N59" s="23"/>
      <c r="O59" s="23"/>
      <c r="P59" s="23"/>
    </row>
    <row r="60" spans="1:16" s="2" customFormat="1" ht="22.5" customHeight="1">
      <c r="A60" s="11">
        <v>58</v>
      </c>
      <c r="B60" s="12" t="s">
        <v>840</v>
      </c>
      <c r="C60" s="13" t="s">
        <v>16</v>
      </c>
      <c r="D60" s="12" t="s">
        <v>801</v>
      </c>
      <c r="E60" s="12" t="s">
        <v>841</v>
      </c>
      <c r="F60" s="14" t="s">
        <v>803</v>
      </c>
      <c r="G60" s="15">
        <v>75.5</v>
      </c>
      <c r="H60" s="12" t="s">
        <v>62</v>
      </c>
      <c r="I60" s="21">
        <v>80.27</v>
      </c>
      <c r="J60" s="21">
        <f>I60*0.966890325</f>
        <v>77.61228638775</v>
      </c>
      <c r="K60" s="22">
        <v>76.77</v>
      </c>
      <c r="L60" s="12" t="s">
        <v>745</v>
      </c>
      <c r="M60" s="12" t="s">
        <v>21</v>
      </c>
      <c r="N60" s="23"/>
      <c r="O60" s="23"/>
      <c r="P60" s="23"/>
    </row>
    <row r="61" spans="1:16" s="2" customFormat="1" ht="22.5" customHeight="1">
      <c r="A61" s="11">
        <v>59</v>
      </c>
      <c r="B61" s="12" t="s">
        <v>842</v>
      </c>
      <c r="C61" s="13" t="s">
        <v>16</v>
      </c>
      <c r="D61" s="12" t="s">
        <v>801</v>
      </c>
      <c r="E61" s="12" t="s">
        <v>843</v>
      </c>
      <c r="F61" s="14" t="s">
        <v>803</v>
      </c>
      <c r="G61" s="15">
        <v>73.5</v>
      </c>
      <c r="H61" s="12" t="s">
        <v>138</v>
      </c>
      <c r="I61" s="21">
        <v>79.13</v>
      </c>
      <c r="J61" s="21">
        <f>I61*0.991464203</f>
        <v>78.45456238339</v>
      </c>
      <c r="K61" s="22">
        <v>76.47</v>
      </c>
      <c r="L61" s="12" t="s">
        <v>748</v>
      </c>
      <c r="M61" s="12" t="s">
        <v>21</v>
      </c>
      <c r="N61" s="23"/>
      <c r="O61" s="23"/>
      <c r="P61" s="23"/>
    </row>
    <row r="62" spans="1:16" s="2" customFormat="1" ht="22.5" customHeight="1">
      <c r="A62" s="11">
        <v>60</v>
      </c>
      <c r="B62" s="12" t="s">
        <v>844</v>
      </c>
      <c r="C62" s="13" t="s">
        <v>16</v>
      </c>
      <c r="D62" s="12" t="s">
        <v>801</v>
      </c>
      <c r="E62" s="12" t="s">
        <v>845</v>
      </c>
      <c r="F62" s="14" t="s">
        <v>803</v>
      </c>
      <c r="G62" s="15">
        <v>75.5</v>
      </c>
      <c r="H62" s="12" t="s">
        <v>113</v>
      </c>
      <c r="I62" s="21">
        <v>77.47</v>
      </c>
      <c r="J62" s="21">
        <f>I62*0.994696328</f>
        <v>77.05912453015999</v>
      </c>
      <c r="K62" s="22">
        <v>76.44</v>
      </c>
      <c r="L62" s="12" t="s">
        <v>751</v>
      </c>
      <c r="M62" s="12" t="s">
        <v>21</v>
      </c>
      <c r="N62" s="23"/>
      <c r="O62" s="23"/>
      <c r="P62" s="23"/>
    </row>
    <row r="63" spans="1:16" s="2" customFormat="1" ht="22.5" customHeight="1">
      <c r="A63" s="11">
        <v>61</v>
      </c>
      <c r="B63" s="12" t="s">
        <v>846</v>
      </c>
      <c r="C63" s="13" t="s">
        <v>16</v>
      </c>
      <c r="D63" s="12" t="s">
        <v>801</v>
      </c>
      <c r="E63" s="12" t="s">
        <v>847</v>
      </c>
      <c r="F63" s="14" t="s">
        <v>803</v>
      </c>
      <c r="G63" s="15">
        <v>56</v>
      </c>
      <c r="H63" s="12" t="s">
        <v>163</v>
      </c>
      <c r="I63" s="21">
        <v>82.8</v>
      </c>
      <c r="J63" s="21">
        <f>I63*1.085714344</f>
        <v>89.8971476832</v>
      </c>
      <c r="K63" s="22">
        <v>76.34</v>
      </c>
      <c r="L63" s="12" t="s">
        <v>754</v>
      </c>
      <c r="M63" s="12" t="s">
        <v>21</v>
      </c>
      <c r="N63" s="23"/>
      <c r="O63" s="23"/>
      <c r="P63" s="23"/>
    </row>
    <row r="64" spans="1:16" s="2" customFormat="1" ht="22.5" customHeight="1">
      <c r="A64" s="11">
        <v>62</v>
      </c>
      <c r="B64" s="12" t="s">
        <v>848</v>
      </c>
      <c r="C64" s="13" t="s">
        <v>16</v>
      </c>
      <c r="D64" s="12" t="s">
        <v>801</v>
      </c>
      <c r="E64" s="12" t="s">
        <v>849</v>
      </c>
      <c r="F64" s="14" t="s">
        <v>803</v>
      </c>
      <c r="G64" s="15">
        <v>65.5</v>
      </c>
      <c r="H64" s="12" t="s">
        <v>88</v>
      </c>
      <c r="I64" s="21">
        <v>85.8</v>
      </c>
      <c r="J64" s="21">
        <f>I64*0.972438755</f>
        <v>83.43524517899999</v>
      </c>
      <c r="K64" s="22">
        <v>76.26</v>
      </c>
      <c r="L64" s="12" t="s">
        <v>757</v>
      </c>
      <c r="M64" s="12" t="s">
        <v>21</v>
      </c>
      <c r="N64" s="23"/>
      <c r="O64" s="23"/>
      <c r="P64" s="23"/>
    </row>
    <row r="65" spans="1:16" s="2" customFormat="1" ht="22.5" customHeight="1">
      <c r="A65" s="11">
        <v>63</v>
      </c>
      <c r="B65" s="12" t="s">
        <v>850</v>
      </c>
      <c r="C65" s="13" t="s">
        <v>16</v>
      </c>
      <c r="D65" s="12" t="s">
        <v>801</v>
      </c>
      <c r="E65" s="12" t="s">
        <v>851</v>
      </c>
      <c r="F65" s="14" t="s">
        <v>803</v>
      </c>
      <c r="G65" s="15">
        <v>62</v>
      </c>
      <c r="H65" s="12" t="s">
        <v>163</v>
      </c>
      <c r="I65" s="21">
        <v>78.93</v>
      </c>
      <c r="J65" s="21">
        <f>I65*1.085714344</f>
        <v>85.69543317192002</v>
      </c>
      <c r="K65" s="22">
        <v>76.22</v>
      </c>
      <c r="L65" s="12" t="s">
        <v>760</v>
      </c>
      <c r="M65" s="12" t="s">
        <v>21</v>
      </c>
      <c r="N65" s="23"/>
      <c r="O65" s="23"/>
      <c r="P65" s="23"/>
    </row>
    <row r="66" spans="1:16" s="2" customFormat="1" ht="22.5" customHeight="1">
      <c r="A66" s="11">
        <v>64</v>
      </c>
      <c r="B66" s="16" t="s">
        <v>852</v>
      </c>
      <c r="C66" s="13" t="s">
        <v>16</v>
      </c>
      <c r="D66" s="16" t="s">
        <v>801</v>
      </c>
      <c r="E66" s="16" t="s">
        <v>853</v>
      </c>
      <c r="F66" s="17" t="s">
        <v>803</v>
      </c>
      <c r="G66" s="18">
        <v>59</v>
      </c>
      <c r="H66" s="12" t="s">
        <v>113</v>
      </c>
      <c r="I66" s="21">
        <v>88.07</v>
      </c>
      <c r="J66" s="21">
        <f>I66*0.994696328</f>
        <v>87.60290560696</v>
      </c>
      <c r="K66" s="22">
        <v>76.16</v>
      </c>
      <c r="L66" s="12" t="s">
        <v>763</v>
      </c>
      <c r="M66" s="12" t="s">
        <v>21</v>
      </c>
      <c r="N66" s="23"/>
      <c r="O66" s="23"/>
      <c r="P66" s="23"/>
    </row>
    <row r="67" spans="1:16" s="2" customFormat="1" ht="22.5" customHeight="1">
      <c r="A67" s="11">
        <v>65</v>
      </c>
      <c r="B67" s="12" t="s">
        <v>854</v>
      </c>
      <c r="C67" s="13" t="s">
        <v>16</v>
      </c>
      <c r="D67" s="12" t="s">
        <v>801</v>
      </c>
      <c r="E67" s="12" t="s">
        <v>855</v>
      </c>
      <c r="F67" s="14" t="s">
        <v>803</v>
      </c>
      <c r="G67" s="15">
        <v>67</v>
      </c>
      <c r="H67" s="12" t="s">
        <v>113</v>
      </c>
      <c r="I67" s="21">
        <v>82.53</v>
      </c>
      <c r="J67" s="21">
        <f>I67*0.994696328</f>
        <v>82.09228794984</v>
      </c>
      <c r="K67" s="22">
        <v>76.06</v>
      </c>
      <c r="L67" s="12" t="s">
        <v>766</v>
      </c>
      <c r="M67" s="12" t="s">
        <v>21</v>
      </c>
      <c r="N67" s="23"/>
      <c r="O67" s="23"/>
      <c r="P67" s="23"/>
    </row>
    <row r="68" spans="1:16" s="2" customFormat="1" ht="22.5" customHeight="1">
      <c r="A68" s="11">
        <v>66</v>
      </c>
      <c r="B68" s="12" t="s">
        <v>856</v>
      </c>
      <c r="C68" s="13" t="s">
        <v>16</v>
      </c>
      <c r="D68" s="12" t="s">
        <v>801</v>
      </c>
      <c r="E68" s="12" t="s">
        <v>857</v>
      </c>
      <c r="F68" s="14" t="s">
        <v>803</v>
      </c>
      <c r="G68" s="15">
        <v>67.5</v>
      </c>
      <c r="H68" s="12" t="s">
        <v>88</v>
      </c>
      <c r="I68" s="21">
        <v>83.2</v>
      </c>
      <c r="J68" s="21">
        <f>I68*0.972438755</f>
        <v>80.906904416</v>
      </c>
      <c r="K68" s="24">
        <v>75.544</v>
      </c>
      <c r="L68" s="12" t="s">
        <v>769</v>
      </c>
      <c r="M68" s="12" t="s">
        <v>21</v>
      </c>
      <c r="N68" s="23"/>
      <c r="O68" s="23"/>
      <c r="P68" s="23"/>
    </row>
    <row r="69" spans="1:16" s="2" customFormat="1" ht="22.5" customHeight="1">
      <c r="A69" s="11">
        <v>67</v>
      </c>
      <c r="B69" s="12" t="s">
        <v>858</v>
      </c>
      <c r="C69" s="13" t="s">
        <v>16</v>
      </c>
      <c r="D69" s="12" t="s">
        <v>801</v>
      </c>
      <c r="E69" s="12" t="s">
        <v>859</v>
      </c>
      <c r="F69" s="14" t="s">
        <v>803</v>
      </c>
      <c r="G69" s="15">
        <v>66.5</v>
      </c>
      <c r="H69" s="12" t="s">
        <v>163</v>
      </c>
      <c r="I69" s="21">
        <v>75.13</v>
      </c>
      <c r="J69" s="21">
        <f>I69*1.085714344</f>
        <v>81.56971866472</v>
      </c>
      <c r="K69" s="24">
        <v>75.542</v>
      </c>
      <c r="L69" s="12" t="s">
        <v>772</v>
      </c>
      <c r="M69" s="12" t="s">
        <v>21</v>
      </c>
      <c r="N69" s="23"/>
      <c r="O69" s="23"/>
      <c r="P69" s="23"/>
    </row>
    <row r="70" spans="1:16" s="2" customFormat="1" ht="22.5" customHeight="1">
      <c r="A70" s="11">
        <v>68</v>
      </c>
      <c r="B70" s="16" t="s">
        <v>860</v>
      </c>
      <c r="C70" s="13" t="s">
        <v>16</v>
      </c>
      <c r="D70" s="16" t="s">
        <v>801</v>
      </c>
      <c r="E70" s="16" t="s">
        <v>861</v>
      </c>
      <c r="F70" s="17" t="s">
        <v>803</v>
      </c>
      <c r="G70" s="18">
        <v>59</v>
      </c>
      <c r="H70" s="12" t="s">
        <v>113</v>
      </c>
      <c r="I70" s="21">
        <v>86.8</v>
      </c>
      <c r="J70" s="21">
        <f>I70*0.994696328</f>
        <v>86.3396412704</v>
      </c>
      <c r="K70" s="22">
        <v>75.4</v>
      </c>
      <c r="L70" s="12" t="s">
        <v>775</v>
      </c>
      <c r="M70" s="12" t="s">
        <v>21</v>
      </c>
      <c r="N70" s="23"/>
      <c r="O70" s="23"/>
      <c r="P70" s="23"/>
    </row>
    <row r="71" spans="1:16" s="2" customFormat="1" ht="22.5" customHeight="1">
      <c r="A71" s="11">
        <v>69</v>
      </c>
      <c r="B71" s="12" t="s">
        <v>862</v>
      </c>
      <c r="C71" s="13" t="s">
        <v>16</v>
      </c>
      <c r="D71" s="12" t="s">
        <v>801</v>
      </c>
      <c r="E71" s="12" t="s">
        <v>863</v>
      </c>
      <c r="F71" s="14" t="s">
        <v>803</v>
      </c>
      <c r="G71" s="15">
        <v>72</v>
      </c>
      <c r="H71" s="12" t="s">
        <v>138</v>
      </c>
      <c r="I71" s="21">
        <v>78.13</v>
      </c>
      <c r="J71" s="21">
        <f>I71*0.991464203</f>
        <v>77.46309818039</v>
      </c>
      <c r="K71" s="22">
        <v>75.28</v>
      </c>
      <c r="L71" s="12" t="s">
        <v>778</v>
      </c>
      <c r="M71" s="12" t="s">
        <v>21</v>
      </c>
      <c r="N71" s="23"/>
      <c r="O71" s="23"/>
      <c r="P71" s="23"/>
    </row>
    <row r="72" spans="1:16" s="2" customFormat="1" ht="22.5" customHeight="1">
      <c r="A72" s="11">
        <v>70</v>
      </c>
      <c r="B72" s="12" t="s">
        <v>864</v>
      </c>
      <c r="C72" s="13" t="s">
        <v>16</v>
      </c>
      <c r="D72" s="12" t="s">
        <v>801</v>
      </c>
      <c r="E72" s="12" t="s">
        <v>865</v>
      </c>
      <c r="F72" s="14" t="s">
        <v>803</v>
      </c>
      <c r="G72" s="15">
        <v>70.5</v>
      </c>
      <c r="H72" s="12" t="s">
        <v>88</v>
      </c>
      <c r="I72" s="21">
        <v>80.47</v>
      </c>
      <c r="J72" s="21">
        <f>I72*0.972438755</f>
        <v>78.25214661484999</v>
      </c>
      <c r="K72" s="22">
        <v>75.15</v>
      </c>
      <c r="L72" s="12" t="s">
        <v>781</v>
      </c>
      <c r="M72" s="12" t="s">
        <v>21</v>
      </c>
      <c r="N72" s="23"/>
      <c r="O72" s="23"/>
      <c r="P72" s="23"/>
    </row>
    <row r="73" spans="1:16" s="2" customFormat="1" ht="22.5" customHeight="1">
      <c r="A73" s="11">
        <v>71</v>
      </c>
      <c r="B73" s="12" t="s">
        <v>866</v>
      </c>
      <c r="C73" s="13" t="s">
        <v>16</v>
      </c>
      <c r="D73" s="12" t="s">
        <v>801</v>
      </c>
      <c r="E73" s="12" t="s">
        <v>867</v>
      </c>
      <c r="F73" s="14" t="s">
        <v>803</v>
      </c>
      <c r="G73" s="15">
        <v>63.5</v>
      </c>
      <c r="H73" s="12" t="s">
        <v>138</v>
      </c>
      <c r="I73" s="21">
        <v>83.47</v>
      </c>
      <c r="J73" s="21">
        <f>I73*0.991464203</f>
        <v>82.75751702441</v>
      </c>
      <c r="K73" s="22">
        <v>75.05</v>
      </c>
      <c r="L73" s="12" t="s">
        <v>784</v>
      </c>
      <c r="M73" s="12" t="s">
        <v>21</v>
      </c>
      <c r="N73" s="23"/>
      <c r="O73" s="23"/>
      <c r="P73" s="23"/>
    </row>
    <row r="74" spans="1:16" s="2" customFormat="1" ht="22.5" customHeight="1">
      <c r="A74" s="11">
        <v>72</v>
      </c>
      <c r="B74" s="12" t="s">
        <v>868</v>
      </c>
      <c r="C74" s="13" t="s">
        <v>16</v>
      </c>
      <c r="D74" s="12" t="s">
        <v>801</v>
      </c>
      <c r="E74" s="12" t="s">
        <v>869</v>
      </c>
      <c r="F74" s="14" t="s">
        <v>803</v>
      </c>
      <c r="G74" s="15">
        <v>64</v>
      </c>
      <c r="H74" s="12" t="s">
        <v>163</v>
      </c>
      <c r="I74" s="21">
        <v>75.73</v>
      </c>
      <c r="J74" s="21">
        <f>I74*1.085714344</f>
        <v>82.22114727112002</v>
      </c>
      <c r="K74" s="22">
        <v>74.93</v>
      </c>
      <c r="L74" s="12" t="s">
        <v>787</v>
      </c>
      <c r="M74" s="12" t="s">
        <v>21</v>
      </c>
      <c r="N74" s="23"/>
      <c r="O74" s="23"/>
      <c r="P74" s="23"/>
    </row>
    <row r="75" spans="1:16" s="2" customFormat="1" ht="22.5" customHeight="1">
      <c r="A75" s="11">
        <v>73</v>
      </c>
      <c r="B75" s="12" t="s">
        <v>870</v>
      </c>
      <c r="C75" s="13" t="s">
        <v>16</v>
      </c>
      <c r="D75" s="12" t="s">
        <v>801</v>
      </c>
      <c r="E75" s="12" t="s">
        <v>871</v>
      </c>
      <c r="F75" s="14" t="s">
        <v>803</v>
      </c>
      <c r="G75" s="15">
        <v>65</v>
      </c>
      <c r="H75" s="12" t="s">
        <v>163</v>
      </c>
      <c r="I75" s="21">
        <v>75</v>
      </c>
      <c r="J75" s="21">
        <f>I75*1.085714344</f>
        <v>81.4285758</v>
      </c>
      <c r="K75" s="22">
        <v>74.86</v>
      </c>
      <c r="L75" s="12" t="s">
        <v>790</v>
      </c>
      <c r="M75" s="12" t="s">
        <v>21</v>
      </c>
      <c r="N75" s="23"/>
      <c r="O75" s="23"/>
      <c r="P75" s="23"/>
    </row>
    <row r="76" spans="1:16" s="2" customFormat="1" ht="22.5" customHeight="1">
      <c r="A76" s="11">
        <v>74</v>
      </c>
      <c r="B76" s="12" t="s">
        <v>872</v>
      </c>
      <c r="C76" s="13" t="s">
        <v>16</v>
      </c>
      <c r="D76" s="12" t="s">
        <v>801</v>
      </c>
      <c r="E76" s="12" t="s">
        <v>873</v>
      </c>
      <c r="F76" s="14" t="s">
        <v>803</v>
      </c>
      <c r="G76" s="15">
        <v>67.5</v>
      </c>
      <c r="H76" s="12" t="s">
        <v>88</v>
      </c>
      <c r="I76" s="21">
        <v>81.47</v>
      </c>
      <c r="J76" s="21">
        <f>I76*0.972438755</f>
        <v>79.22458536985</v>
      </c>
      <c r="K76" s="22">
        <v>74.53</v>
      </c>
      <c r="L76" s="12" t="s">
        <v>793</v>
      </c>
      <c r="M76" s="12" t="s">
        <v>21</v>
      </c>
      <c r="N76" s="23"/>
      <c r="O76" s="23"/>
      <c r="P76" s="23"/>
    </row>
    <row r="77" spans="1:16" s="2" customFormat="1" ht="22.5" customHeight="1">
      <c r="A77" s="11">
        <v>75</v>
      </c>
      <c r="B77" s="12" t="s">
        <v>874</v>
      </c>
      <c r="C77" s="13" t="s">
        <v>16</v>
      </c>
      <c r="D77" s="12" t="s">
        <v>801</v>
      </c>
      <c r="E77" s="12" t="s">
        <v>875</v>
      </c>
      <c r="F77" s="14" t="s">
        <v>803</v>
      </c>
      <c r="G77" s="15">
        <v>68</v>
      </c>
      <c r="H77" s="12" t="s">
        <v>113</v>
      </c>
      <c r="I77" s="21">
        <v>79.13</v>
      </c>
      <c r="J77" s="21">
        <f>I77*0.994696328</f>
        <v>78.71032043464</v>
      </c>
      <c r="K77" s="22">
        <v>74.43</v>
      </c>
      <c r="L77" s="12" t="s">
        <v>796</v>
      </c>
      <c r="M77" s="12" t="s">
        <v>21</v>
      </c>
      <c r="N77" s="23"/>
      <c r="O77" s="23"/>
      <c r="P77" s="23"/>
    </row>
    <row r="78" spans="1:16" s="2" customFormat="1" ht="22.5" customHeight="1">
      <c r="A78" s="11">
        <v>76</v>
      </c>
      <c r="B78" s="12" t="s">
        <v>876</v>
      </c>
      <c r="C78" s="13" t="s">
        <v>16</v>
      </c>
      <c r="D78" s="12" t="s">
        <v>801</v>
      </c>
      <c r="E78" s="12" t="s">
        <v>877</v>
      </c>
      <c r="F78" s="14" t="s">
        <v>803</v>
      </c>
      <c r="G78" s="15">
        <v>67.5</v>
      </c>
      <c r="H78" s="12" t="s">
        <v>62</v>
      </c>
      <c r="I78" s="21">
        <v>81.73</v>
      </c>
      <c r="J78" s="21">
        <f>I78*0.966890325</f>
        <v>79.02394626225</v>
      </c>
      <c r="K78" s="24">
        <v>74.414</v>
      </c>
      <c r="L78" s="12" t="s">
        <v>799</v>
      </c>
      <c r="M78" s="12" t="s">
        <v>21</v>
      </c>
      <c r="N78" s="23"/>
      <c r="O78" s="23"/>
      <c r="P78" s="23"/>
    </row>
    <row r="79" spans="1:16" s="2" customFormat="1" ht="22.5" customHeight="1">
      <c r="A79" s="11">
        <v>77</v>
      </c>
      <c r="B79" s="12" t="s">
        <v>878</v>
      </c>
      <c r="C79" s="13" t="s">
        <v>16</v>
      </c>
      <c r="D79" s="12" t="s">
        <v>801</v>
      </c>
      <c r="E79" s="12" t="s">
        <v>879</v>
      </c>
      <c r="F79" s="14" t="s">
        <v>803</v>
      </c>
      <c r="G79" s="15">
        <v>68</v>
      </c>
      <c r="H79" s="12" t="s">
        <v>163</v>
      </c>
      <c r="I79" s="21">
        <v>72.47</v>
      </c>
      <c r="J79" s="21">
        <f>I79*1.085714344</f>
        <v>78.68171850968001</v>
      </c>
      <c r="K79" s="24">
        <v>74.409</v>
      </c>
      <c r="L79" s="12" t="s">
        <v>880</v>
      </c>
      <c r="M79" s="12" t="s">
        <v>21</v>
      </c>
      <c r="N79" s="23"/>
      <c r="O79" s="23"/>
      <c r="P79" s="23"/>
    </row>
    <row r="80" spans="1:16" s="2" customFormat="1" ht="22.5" customHeight="1">
      <c r="A80" s="11">
        <v>78</v>
      </c>
      <c r="B80" s="12" t="s">
        <v>881</v>
      </c>
      <c r="C80" s="13" t="s">
        <v>16</v>
      </c>
      <c r="D80" s="12" t="s">
        <v>801</v>
      </c>
      <c r="E80" s="12" t="s">
        <v>882</v>
      </c>
      <c r="F80" s="14" t="s">
        <v>803</v>
      </c>
      <c r="G80" s="15">
        <v>68</v>
      </c>
      <c r="H80" s="12" t="s">
        <v>62</v>
      </c>
      <c r="I80" s="21">
        <v>80.93</v>
      </c>
      <c r="J80" s="21">
        <f>I80*0.966890325</f>
        <v>78.25043400225002</v>
      </c>
      <c r="K80" s="22">
        <v>74.15</v>
      </c>
      <c r="L80" s="12" t="s">
        <v>883</v>
      </c>
      <c r="M80" s="12" t="s">
        <v>21</v>
      </c>
      <c r="N80" s="23"/>
      <c r="O80" s="23"/>
      <c r="P80" s="23"/>
    </row>
    <row r="81" spans="1:16" s="2" customFormat="1" ht="22.5" customHeight="1">
      <c r="A81" s="11">
        <v>79</v>
      </c>
      <c r="B81" s="12" t="s">
        <v>884</v>
      </c>
      <c r="C81" s="13" t="s">
        <v>16</v>
      </c>
      <c r="D81" s="12" t="s">
        <v>801</v>
      </c>
      <c r="E81" s="12" t="s">
        <v>885</v>
      </c>
      <c r="F81" s="14" t="s">
        <v>803</v>
      </c>
      <c r="G81" s="15">
        <v>69.5</v>
      </c>
      <c r="H81" s="12" t="s">
        <v>163</v>
      </c>
      <c r="I81" s="21">
        <v>71.07</v>
      </c>
      <c r="J81" s="21">
        <f>I81*1.085714344</f>
        <v>77.16171842808</v>
      </c>
      <c r="K81" s="22">
        <v>74.1</v>
      </c>
      <c r="L81" s="12" t="s">
        <v>886</v>
      </c>
      <c r="M81" s="12" t="s">
        <v>21</v>
      </c>
      <c r="N81" s="23"/>
      <c r="O81" s="23"/>
      <c r="P81" s="23"/>
    </row>
    <row r="82" spans="1:16" s="2" customFormat="1" ht="22.5" customHeight="1">
      <c r="A82" s="11">
        <v>80</v>
      </c>
      <c r="B82" s="16" t="s">
        <v>887</v>
      </c>
      <c r="C82" s="13" t="s">
        <v>16</v>
      </c>
      <c r="D82" s="16" t="s">
        <v>801</v>
      </c>
      <c r="E82" s="16" t="s">
        <v>888</v>
      </c>
      <c r="F82" s="17" t="s">
        <v>803</v>
      </c>
      <c r="G82" s="18">
        <v>57</v>
      </c>
      <c r="H82" s="12" t="s">
        <v>113</v>
      </c>
      <c r="I82" s="21">
        <v>85.73</v>
      </c>
      <c r="J82" s="21">
        <f>I82*0.994696328</f>
        <v>85.27531619944</v>
      </c>
      <c r="K82" s="22">
        <v>73.97</v>
      </c>
      <c r="L82" s="12" t="s">
        <v>889</v>
      </c>
      <c r="M82" s="12" t="s">
        <v>21</v>
      </c>
      <c r="N82" s="23"/>
      <c r="O82" s="23"/>
      <c r="P82" s="23"/>
    </row>
    <row r="83" spans="1:16" s="2" customFormat="1" ht="22.5" customHeight="1">
      <c r="A83" s="11">
        <v>81</v>
      </c>
      <c r="B83" s="12" t="s">
        <v>890</v>
      </c>
      <c r="C83" s="13" t="s">
        <v>16</v>
      </c>
      <c r="D83" s="12" t="s">
        <v>801</v>
      </c>
      <c r="E83" s="12" t="s">
        <v>891</v>
      </c>
      <c r="F83" s="14" t="s">
        <v>803</v>
      </c>
      <c r="G83" s="15">
        <v>69.5</v>
      </c>
      <c r="H83" s="12" t="s">
        <v>138</v>
      </c>
      <c r="I83" s="21">
        <v>77.6</v>
      </c>
      <c r="J83" s="21">
        <f>I83*0.991464203</f>
        <v>76.9376221528</v>
      </c>
      <c r="K83" s="24">
        <v>73.963</v>
      </c>
      <c r="L83" s="12" t="s">
        <v>892</v>
      </c>
      <c r="M83" s="12" t="s">
        <v>21</v>
      </c>
      <c r="N83" s="23"/>
      <c r="O83" s="23"/>
      <c r="P83" s="23"/>
    </row>
    <row r="84" spans="1:16" s="2" customFormat="1" ht="22.5" customHeight="1">
      <c r="A84" s="11">
        <v>82</v>
      </c>
      <c r="B84" s="12" t="s">
        <v>893</v>
      </c>
      <c r="C84" s="13" t="s">
        <v>16</v>
      </c>
      <c r="D84" s="12" t="s">
        <v>801</v>
      </c>
      <c r="E84" s="12" t="s">
        <v>894</v>
      </c>
      <c r="F84" s="14" t="s">
        <v>803</v>
      </c>
      <c r="G84" s="15">
        <v>71</v>
      </c>
      <c r="H84" s="12" t="s">
        <v>62</v>
      </c>
      <c r="I84" s="21">
        <v>78.53</v>
      </c>
      <c r="J84" s="21">
        <f>I84*0.966890325</f>
        <v>75.92989722225</v>
      </c>
      <c r="K84" s="24">
        <v>73.958</v>
      </c>
      <c r="L84" s="12" t="s">
        <v>895</v>
      </c>
      <c r="M84" s="12" t="s">
        <v>21</v>
      </c>
      <c r="N84" s="23"/>
      <c r="O84" s="23"/>
      <c r="P84" s="23"/>
    </row>
    <row r="85" spans="1:16" s="2" customFormat="1" ht="22.5" customHeight="1">
      <c r="A85" s="11">
        <v>83</v>
      </c>
      <c r="B85" s="16" t="s">
        <v>896</v>
      </c>
      <c r="C85" s="13" t="s">
        <v>16</v>
      </c>
      <c r="D85" s="16" t="s">
        <v>801</v>
      </c>
      <c r="E85" s="16" t="s">
        <v>897</v>
      </c>
      <c r="F85" s="17" t="s">
        <v>803</v>
      </c>
      <c r="G85" s="18">
        <v>59.5</v>
      </c>
      <c r="H85" s="12" t="s">
        <v>113</v>
      </c>
      <c r="I85" s="21">
        <v>83.53</v>
      </c>
      <c r="J85" s="21">
        <f>I85*0.994696328</f>
        <v>83.08698427784</v>
      </c>
      <c r="K85" s="22">
        <v>73.65</v>
      </c>
      <c r="L85" s="12" t="s">
        <v>898</v>
      </c>
      <c r="M85" s="12" t="s">
        <v>21</v>
      </c>
      <c r="N85" s="23"/>
      <c r="O85" s="23"/>
      <c r="P85" s="23"/>
    </row>
    <row r="86" spans="1:16" s="2" customFormat="1" ht="22.5" customHeight="1">
      <c r="A86" s="11">
        <v>84</v>
      </c>
      <c r="B86" s="12" t="s">
        <v>899</v>
      </c>
      <c r="C86" s="13" t="s">
        <v>16</v>
      </c>
      <c r="D86" s="12" t="s">
        <v>801</v>
      </c>
      <c r="E86" s="12" t="s">
        <v>900</v>
      </c>
      <c r="F86" s="14" t="s">
        <v>803</v>
      </c>
      <c r="G86" s="15">
        <v>68</v>
      </c>
      <c r="H86" s="12" t="s">
        <v>88</v>
      </c>
      <c r="I86" s="21">
        <v>79.33</v>
      </c>
      <c r="J86" s="21">
        <f>I86*0.972438755</f>
        <v>77.14356643415</v>
      </c>
      <c r="K86" s="22">
        <v>73.49</v>
      </c>
      <c r="L86" s="12" t="s">
        <v>901</v>
      </c>
      <c r="M86" s="12" t="s">
        <v>21</v>
      </c>
      <c r="N86" s="23"/>
      <c r="O86" s="23"/>
      <c r="P86" s="23"/>
    </row>
    <row r="87" spans="1:16" s="2" customFormat="1" ht="22.5" customHeight="1">
      <c r="A87" s="11">
        <v>85</v>
      </c>
      <c r="B87" s="12" t="s">
        <v>902</v>
      </c>
      <c r="C87" s="13" t="s">
        <v>16</v>
      </c>
      <c r="D87" s="12" t="s">
        <v>801</v>
      </c>
      <c r="E87" s="12" t="s">
        <v>903</v>
      </c>
      <c r="F87" s="14" t="s">
        <v>803</v>
      </c>
      <c r="G87" s="15">
        <v>63</v>
      </c>
      <c r="H87" s="12" t="s">
        <v>62</v>
      </c>
      <c r="I87" s="21">
        <v>83.2</v>
      </c>
      <c r="J87" s="21">
        <f>I87*0.966890325</f>
        <v>80.44527504000001</v>
      </c>
      <c r="K87" s="22">
        <v>73.47</v>
      </c>
      <c r="L87" s="12" t="s">
        <v>904</v>
      </c>
      <c r="M87" s="12" t="s">
        <v>21</v>
      </c>
      <c r="N87" s="23"/>
      <c r="O87" s="23"/>
      <c r="P87" s="23"/>
    </row>
    <row r="88" spans="1:16" s="2" customFormat="1" ht="22.5" customHeight="1">
      <c r="A88" s="11">
        <v>86</v>
      </c>
      <c r="B88" s="12" t="s">
        <v>905</v>
      </c>
      <c r="C88" s="13" t="s">
        <v>16</v>
      </c>
      <c r="D88" s="12" t="s">
        <v>801</v>
      </c>
      <c r="E88" s="12" t="s">
        <v>906</v>
      </c>
      <c r="F88" s="14" t="s">
        <v>803</v>
      </c>
      <c r="G88" s="15">
        <v>63.5</v>
      </c>
      <c r="H88" s="12" t="s">
        <v>113</v>
      </c>
      <c r="I88" s="21">
        <v>80.47</v>
      </c>
      <c r="J88" s="21">
        <f>I88*0.994696328</f>
        <v>80.04321351416</v>
      </c>
      <c r="K88" s="22">
        <v>73.43</v>
      </c>
      <c r="L88" s="12" t="s">
        <v>907</v>
      </c>
      <c r="M88" s="12" t="s">
        <v>21</v>
      </c>
      <c r="N88" s="23"/>
      <c r="O88" s="23"/>
      <c r="P88" s="23"/>
    </row>
    <row r="89" spans="1:16" s="2" customFormat="1" ht="22.5" customHeight="1">
      <c r="A89" s="11">
        <v>87</v>
      </c>
      <c r="B89" s="12" t="s">
        <v>908</v>
      </c>
      <c r="C89" s="13" t="s">
        <v>16</v>
      </c>
      <c r="D89" s="12" t="s">
        <v>801</v>
      </c>
      <c r="E89" s="12" t="s">
        <v>909</v>
      </c>
      <c r="F89" s="14" t="s">
        <v>803</v>
      </c>
      <c r="G89" s="15">
        <v>56</v>
      </c>
      <c r="H89" s="12" t="s">
        <v>62</v>
      </c>
      <c r="I89" s="21">
        <v>87.93</v>
      </c>
      <c r="J89" s="21">
        <f>I89*0.966890325</f>
        <v>85.01866627725</v>
      </c>
      <c r="K89" s="24">
        <v>73.411</v>
      </c>
      <c r="L89" s="12" t="s">
        <v>910</v>
      </c>
      <c r="M89" s="12" t="s">
        <v>21</v>
      </c>
      <c r="N89" s="23"/>
      <c r="O89" s="23"/>
      <c r="P89" s="23"/>
    </row>
    <row r="90" spans="1:16" s="2" customFormat="1" ht="22.5" customHeight="1">
      <c r="A90" s="11">
        <v>88</v>
      </c>
      <c r="B90" s="12" t="s">
        <v>911</v>
      </c>
      <c r="C90" s="13" t="s">
        <v>16</v>
      </c>
      <c r="D90" s="12" t="s">
        <v>801</v>
      </c>
      <c r="E90" s="12" t="s">
        <v>912</v>
      </c>
      <c r="F90" s="14" t="s">
        <v>803</v>
      </c>
      <c r="G90" s="15">
        <v>70.5</v>
      </c>
      <c r="H90" s="12" t="s">
        <v>163</v>
      </c>
      <c r="I90" s="21">
        <v>69.4</v>
      </c>
      <c r="J90" s="21">
        <f>I90*1.085714344</f>
        <v>75.34857547360001</v>
      </c>
      <c r="K90" s="24">
        <v>73.409</v>
      </c>
      <c r="L90" s="12" t="s">
        <v>913</v>
      </c>
      <c r="M90" s="12" t="s">
        <v>21</v>
      </c>
      <c r="N90" s="23"/>
      <c r="O90" s="23"/>
      <c r="P90" s="23"/>
    </row>
    <row r="91" spans="1:16" s="2" customFormat="1" ht="22.5" customHeight="1">
      <c r="A91" s="11">
        <v>89</v>
      </c>
      <c r="B91" s="12" t="s">
        <v>914</v>
      </c>
      <c r="C91" s="13" t="s">
        <v>16</v>
      </c>
      <c r="D91" s="12" t="s">
        <v>801</v>
      </c>
      <c r="E91" s="12" t="s">
        <v>915</v>
      </c>
      <c r="F91" s="14" t="s">
        <v>803</v>
      </c>
      <c r="G91" s="15">
        <v>53.5</v>
      </c>
      <c r="H91" s="12" t="s">
        <v>163</v>
      </c>
      <c r="I91" s="21">
        <v>79.73</v>
      </c>
      <c r="J91" s="21">
        <f>I91*1.085714344</f>
        <v>86.56400464712002</v>
      </c>
      <c r="K91" s="22">
        <v>73.34</v>
      </c>
      <c r="L91" s="12" t="s">
        <v>916</v>
      </c>
      <c r="M91" s="12" t="s">
        <v>21</v>
      </c>
      <c r="N91" s="23"/>
      <c r="O91" s="23"/>
      <c r="P91" s="23"/>
    </row>
    <row r="92" spans="1:16" s="2" customFormat="1" ht="22.5" customHeight="1">
      <c r="A92" s="11">
        <v>90</v>
      </c>
      <c r="B92" s="12" t="s">
        <v>917</v>
      </c>
      <c r="C92" s="13" t="s">
        <v>16</v>
      </c>
      <c r="D92" s="12" t="s">
        <v>801</v>
      </c>
      <c r="E92" s="12" t="s">
        <v>918</v>
      </c>
      <c r="F92" s="14" t="s">
        <v>803</v>
      </c>
      <c r="G92" s="15">
        <v>67.5</v>
      </c>
      <c r="H92" s="12" t="s">
        <v>113</v>
      </c>
      <c r="I92" s="21">
        <v>77.6</v>
      </c>
      <c r="J92" s="21">
        <f>I92*0.994696328</f>
        <v>77.18843505279999</v>
      </c>
      <c r="K92" s="22">
        <v>73.31</v>
      </c>
      <c r="L92" s="12" t="s">
        <v>919</v>
      </c>
      <c r="M92" s="12" t="s">
        <v>21</v>
      </c>
      <c r="N92" s="23"/>
      <c r="O92" s="23"/>
      <c r="P92" s="23"/>
    </row>
    <row r="93" spans="1:16" s="2" customFormat="1" ht="22.5" customHeight="1">
      <c r="A93" s="11">
        <v>91</v>
      </c>
      <c r="B93" s="12" t="s">
        <v>920</v>
      </c>
      <c r="C93" s="13" t="s">
        <v>16</v>
      </c>
      <c r="D93" s="12" t="s">
        <v>801</v>
      </c>
      <c r="E93" s="12" t="s">
        <v>921</v>
      </c>
      <c r="F93" s="14" t="s">
        <v>803</v>
      </c>
      <c r="G93" s="15">
        <v>64</v>
      </c>
      <c r="H93" s="12" t="s">
        <v>88</v>
      </c>
      <c r="I93" s="21">
        <v>81.73</v>
      </c>
      <c r="J93" s="21">
        <f>I93*0.972438755</f>
        <v>79.47741944615001</v>
      </c>
      <c r="K93" s="22">
        <v>73.29</v>
      </c>
      <c r="L93" s="12" t="s">
        <v>922</v>
      </c>
      <c r="M93" s="12" t="s">
        <v>21</v>
      </c>
      <c r="N93" s="23"/>
      <c r="O93" s="23"/>
      <c r="P93" s="23"/>
    </row>
    <row r="94" spans="1:16" s="2" customFormat="1" ht="22.5" customHeight="1">
      <c r="A94" s="11">
        <v>92</v>
      </c>
      <c r="B94" s="12" t="s">
        <v>923</v>
      </c>
      <c r="C94" s="13" t="s">
        <v>16</v>
      </c>
      <c r="D94" s="12" t="s">
        <v>801</v>
      </c>
      <c r="E94" s="12" t="s">
        <v>924</v>
      </c>
      <c r="F94" s="14" t="s">
        <v>803</v>
      </c>
      <c r="G94" s="15">
        <v>68.5</v>
      </c>
      <c r="H94" s="12" t="s">
        <v>138</v>
      </c>
      <c r="I94" s="21">
        <v>77.07</v>
      </c>
      <c r="J94" s="21">
        <f>I94*0.991464203</f>
        <v>76.41214612521</v>
      </c>
      <c r="K94" s="22">
        <v>73.25</v>
      </c>
      <c r="L94" s="12" t="s">
        <v>925</v>
      </c>
      <c r="M94" s="12" t="s">
        <v>21</v>
      </c>
      <c r="N94" s="23"/>
      <c r="O94" s="23"/>
      <c r="P94" s="23"/>
    </row>
    <row r="95" spans="1:16" s="2" customFormat="1" ht="22.5" customHeight="1">
      <c r="A95" s="11">
        <v>93</v>
      </c>
      <c r="B95" s="12" t="s">
        <v>926</v>
      </c>
      <c r="C95" s="13" t="s">
        <v>16</v>
      </c>
      <c r="D95" s="12" t="s">
        <v>801</v>
      </c>
      <c r="E95" s="12" t="s">
        <v>927</v>
      </c>
      <c r="F95" s="14" t="s">
        <v>803</v>
      </c>
      <c r="G95" s="15">
        <v>68</v>
      </c>
      <c r="H95" s="12" t="s">
        <v>138</v>
      </c>
      <c r="I95" s="21">
        <v>77.33</v>
      </c>
      <c r="J95" s="21">
        <f>I95*0.991464203</f>
        <v>76.66992681799</v>
      </c>
      <c r="K95" s="22">
        <v>73.2</v>
      </c>
      <c r="L95" s="12" t="s">
        <v>928</v>
      </c>
      <c r="M95" s="12" t="s">
        <v>21</v>
      </c>
      <c r="N95" s="23"/>
      <c r="O95" s="23"/>
      <c r="P95" s="23"/>
    </row>
    <row r="96" spans="1:16" s="2" customFormat="1" ht="22.5" customHeight="1">
      <c r="A96" s="11">
        <v>94</v>
      </c>
      <c r="B96" s="16" t="s">
        <v>929</v>
      </c>
      <c r="C96" s="13" t="s">
        <v>16</v>
      </c>
      <c r="D96" s="16" t="s">
        <v>801</v>
      </c>
      <c r="E96" s="16" t="s">
        <v>930</v>
      </c>
      <c r="F96" s="17" t="s">
        <v>803</v>
      </c>
      <c r="G96" s="18">
        <v>60</v>
      </c>
      <c r="H96" s="12" t="s">
        <v>138</v>
      </c>
      <c r="I96" s="21">
        <v>82.6</v>
      </c>
      <c r="J96" s="21">
        <f>I96*0.991464203</f>
        <v>81.8949431678</v>
      </c>
      <c r="K96" s="22">
        <v>73.14</v>
      </c>
      <c r="L96" s="12" t="s">
        <v>931</v>
      </c>
      <c r="M96" s="12" t="s">
        <v>21</v>
      </c>
      <c r="N96" s="23"/>
      <c r="O96" s="23"/>
      <c r="P96" s="23"/>
    </row>
    <row r="97" spans="1:16" s="2" customFormat="1" ht="22.5" customHeight="1">
      <c r="A97" s="11">
        <v>95</v>
      </c>
      <c r="B97" s="12" t="s">
        <v>932</v>
      </c>
      <c r="C97" s="13" t="s">
        <v>16</v>
      </c>
      <c r="D97" s="12" t="s">
        <v>801</v>
      </c>
      <c r="E97" s="12" t="s">
        <v>933</v>
      </c>
      <c r="F97" s="14" t="s">
        <v>803</v>
      </c>
      <c r="G97" s="15">
        <v>74</v>
      </c>
      <c r="H97" s="12" t="s">
        <v>138</v>
      </c>
      <c r="I97" s="21">
        <v>73</v>
      </c>
      <c r="J97" s="21">
        <f>I97*0.991464203</f>
        <v>72.376886819</v>
      </c>
      <c r="K97" s="22">
        <v>73.03</v>
      </c>
      <c r="L97" s="12" t="s">
        <v>934</v>
      </c>
      <c r="M97" s="12" t="s">
        <v>21</v>
      </c>
      <c r="N97" s="23"/>
      <c r="O97" s="23"/>
      <c r="P97" s="23"/>
    </row>
    <row r="98" spans="1:16" s="2" customFormat="1" ht="22.5" customHeight="1">
      <c r="A98" s="11">
        <v>96</v>
      </c>
      <c r="B98" s="12" t="s">
        <v>935</v>
      </c>
      <c r="C98" s="13" t="s">
        <v>16</v>
      </c>
      <c r="D98" s="12" t="s">
        <v>801</v>
      </c>
      <c r="E98" s="12" t="s">
        <v>936</v>
      </c>
      <c r="F98" s="14" t="s">
        <v>803</v>
      </c>
      <c r="G98" s="15">
        <v>62.5</v>
      </c>
      <c r="H98" s="12" t="s">
        <v>62</v>
      </c>
      <c r="I98" s="21">
        <v>82.6</v>
      </c>
      <c r="J98" s="21">
        <f>I98*0.966890325</f>
        <v>79.865140845</v>
      </c>
      <c r="K98" s="22">
        <v>72.92</v>
      </c>
      <c r="L98" s="12" t="s">
        <v>937</v>
      </c>
      <c r="M98" s="12" t="s">
        <v>21</v>
      </c>
      <c r="N98" s="23"/>
      <c r="O98" s="23"/>
      <c r="P98" s="23"/>
    </row>
    <row r="99" spans="1:16" s="2" customFormat="1" ht="22.5" customHeight="1">
      <c r="A99" s="11">
        <v>97</v>
      </c>
      <c r="B99" s="12" t="s">
        <v>938</v>
      </c>
      <c r="C99" s="13" t="s">
        <v>16</v>
      </c>
      <c r="D99" s="12" t="s">
        <v>801</v>
      </c>
      <c r="E99" s="12" t="s">
        <v>939</v>
      </c>
      <c r="F99" s="14" t="s">
        <v>803</v>
      </c>
      <c r="G99" s="15">
        <v>55.5</v>
      </c>
      <c r="H99" s="12" t="s">
        <v>62</v>
      </c>
      <c r="I99" s="21">
        <v>87.4</v>
      </c>
      <c r="J99" s="21">
        <f>I99*0.966890325</f>
        <v>84.50621440500001</v>
      </c>
      <c r="K99" s="22">
        <v>72.9</v>
      </c>
      <c r="L99" s="12" t="s">
        <v>940</v>
      </c>
      <c r="M99" s="12" t="s">
        <v>21</v>
      </c>
      <c r="N99" s="23"/>
      <c r="O99" s="23"/>
      <c r="P99" s="23"/>
    </row>
    <row r="100" spans="1:16" s="2" customFormat="1" ht="22.5" customHeight="1">
      <c r="A100" s="11">
        <v>98</v>
      </c>
      <c r="B100" s="12" t="s">
        <v>941</v>
      </c>
      <c r="C100" s="13" t="s">
        <v>16</v>
      </c>
      <c r="D100" s="12" t="s">
        <v>801</v>
      </c>
      <c r="E100" s="12" t="s">
        <v>942</v>
      </c>
      <c r="F100" s="14" t="s">
        <v>803</v>
      </c>
      <c r="G100" s="15">
        <v>68</v>
      </c>
      <c r="H100" s="12" t="s">
        <v>163</v>
      </c>
      <c r="I100" s="21">
        <v>70.13</v>
      </c>
      <c r="J100" s="21">
        <f>I100*1.085714344</f>
        <v>76.14114694472</v>
      </c>
      <c r="K100" s="22">
        <v>72.88</v>
      </c>
      <c r="L100" s="12" t="s">
        <v>943</v>
      </c>
      <c r="M100" s="12" t="s">
        <v>21</v>
      </c>
      <c r="N100" s="23"/>
      <c r="O100" s="23"/>
      <c r="P100" s="23"/>
    </row>
    <row r="101" spans="1:16" s="2" customFormat="1" ht="22.5" customHeight="1">
      <c r="A101" s="11">
        <v>99</v>
      </c>
      <c r="B101" s="12" t="s">
        <v>944</v>
      </c>
      <c r="C101" s="13" t="s">
        <v>16</v>
      </c>
      <c r="D101" s="12" t="s">
        <v>801</v>
      </c>
      <c r="E101" s="12" t="s">
        <v>945</v>
      </c>
      <c r="F101" s="14" t="s">
        <v>803</v>
      </c>
      <c r="G101" s="15">
        <v>66</v>
      </c>
      <c r="H101" s="12" t="s">
        <v>113</v>
      </c>
      <c r="I101" s="21">
        <v>77.73</v>
      </c>
      <c r="J101" s="21">
        <f>I101*0.994696328</f>
        <v>77.31774557544</v>
      </c>
      <c r="K101" s="22">
        <v>72.79</v>
      </c>
      <c r="L101" s="12" t="s">
        <v>946</v>
      </c>
      <c r="M101" s="12" t="s">
        <v>21</v>
      </c>
      <c r="N101" s="23"/>
      <c r="O101" s="23"/>
      <c r="P101" s="23"/>
    </row>
    <row r="102" spans="1:16" s="2" customFormat="1" ht="22.5" customHeight="1">
      <c r="A102" s="11">
        <v>100</v>
      </c>
      <c r="B102" s="16" t="s">
        <v>947</v>
      </c>
      <c r="C102" s="13" t="s">
        <v>16</v>
      </c>
      <c r="D102" s="16" t="s">
        <v>801</v>
      </c>
      <c r="E102" s="16" t="s">
        <v>948</v>
      </c>
      <c r="F102" s="17" t="s">
        <v>803</v>
      </c>
      <c r="G102" s="18">
        <v>58</v>
      </c>
      <c r="H102" s="12" t="s">
        <v>62</v>
      </c>
      <c r="I102" s="21">
        <v>85.47</v>
      </c>
      <c r="J102" s="21">
        <f>I102*0.966890325</f>
        <v>82.64011607775001</v>
      </c>
      <c r="K102" s="22">
        <v>72.78</v>
      </c>
      <c r="L102" s="12" t="s">
        <v>949</v>
      </c>
      <c r="M102" s="12" t="s">
        <v>21</v>
      </c>
      <c r="N102" s="23"/>
      <c r="O102" s="23"/>
      <c r="P102" s="23"/>
    </row>
    <row r="103" spans="1:16" s="2" customFormat="1" ht="22.5" customHeight="1">
      <c r="A103" s="11">
        <v>101</v>
      </c>
      <c r="B103" s="12" t="s">
        <v>950</v>
      </c>
      <c r="C103" s="13" t="s">
        <v>16</v>
      </c>
      <c r="D103" s="12" t="s">
        <v>801</v>
      </c>
      <c r="E103" s="12" t="s">
        <v>951</v>
      </c>
      <c r="F103" s="14" t="s">
        <v>803</v>
      </c>
      <c r="G103" s="15">
        <v>69</v>
      </c>
      <c r="H103" s="12" t="s">
        <v>163</v>
      </c>
      <c r="I103" s="21">
        <v>69.33</v>
      </c>
      <c r="J103" s="21">
        <f>I103*1.085714344</f>
        <v>75.27257546952</v>
      </c>
      <c r="K103" s="22">
        <v>72.76</v>
      </c>
      <c r="L103" s="12" t="s">
        <v>952</v>
      </c>
      <c r="M103" s="12" t="s">
        <v>21</v>
      </c>
      <c r="N103" s="23"/>
      <c r="O103" s="23"/>
      <c r="P103" s="23"/>
    </row>
    <row r="104" spans="1:16" s="2" customFormat="1" ht="22.5" customHeight="1">
      <c r="A104" s="11">
        <v>102</v>
      </c>
      <c r="B104" s="12" t="s">
        <v>953</v>
      </c>
      <c r="C104" s="13" t="s">
        <v>16</v>
      </c>
      <c r="D104" s="12" t="s">
        <v>801</v>
      </c>
      <c r="E104" s="12" t="s">
        <v>954</v>
      </c>
      <c r="F104" s="14" t="s">
        <v>803</v>
      </c>
      <c r="G104" s="15">
        <v>75.5</v>
      </c>
      <c r="H104" s="12" t="s">
        <v>88</v>
      </c>
      <c r="I104" s="21">
        <v>72.93</v>
      </c>
      <c r="J104" s="21">
        <f>I104*0.972438755</f>
        <v>70.91995840215</v>
      </c>
      <c r="K104" s="22">
        <v>72.75</v>
      </c>
      <c r="L104" s="12" t="s">
        <v>955</v>
      </c>
      <c r="M104" s="12" t="s">
        <v>21</v>
      </c>
      <c r="N104" s="23"/>
      <c r="O104" s="23"/>
      <c r="P104" s="23"/>
    </row>
    <row r="105" spans="1:16" s="2" customFormat="1" ht="22.5" customHeight="1">
      <c r="A105" s="11">
        <v>103</v>
      </c>
      <c r="B105" s="12" t="s">
        <v>956</v>
      </c>
      <c r="C105" s="13" t="s">
        <v>16</v>
      </c>
      <c r="D105" s="12" t="s">
        <v>801</v>
      </c>
      <c r="E105" s="12" t="s">
        <v>957</v>
      </c>
      <c r="F105" s="14" t="s">
        <v>803</v>
      </c>
      <c r="G105" s="15">
        <v>54.5</v>
      </c>
      <c r="H105" s="12" t="s">
        <v>163</v>
      </c>
      <c r="I105" s="21">
        <v>78.2</v>
      </c>
      <c r="J105" s="21">
        <f>I105*1.085714344</f>
        <v>84.90286170080002</v>
      </c>
      <c r="K105" s="22">
        <v>72.74</v>
      </c>
      <c r="L105" s="12" t="s">
        <v>958</v>
      </c>
      <c r="M105" s="12" t="s">
        <v>21</v>
      </c>
      <c r="N105" s="23"/>
      <c r="O105" s="23"/>
      <c r="P105" s="23"/>
    </row>
    <row r="106" spans="1:16" s="2" customFormat="1" ht="22.5" customHeight="1">
      <c r="A106" s="11">
        <v>104</v>
      </c>
      <c r="B106" s="12" t="s">
        <v>959</v>
      </c>
      <c r="C106" s="13" t="s">
        <v>16</v>
      </c>
      <c r="D106" s="12" t="s">
        <v>801</v>
      </c>
      <c r="E106" s="12" t="s">
        <v>960</v>
      </c>
      <c r="F106" s="14" t="s">
        <v>803</v>
      </c>
      <c r="G106" s="15">
        <v>70</v>
      </c>
      <c r="H106" s="12" t="s">
        <v>113</v>
      </c>
      <c r="I106" s="21">
        <v>74.8</v>
      </c>
      <c r="J106" s="21">
        <f>I106*0.994696328</f>
        <v>74.4032853344</v>
      </c>
      <c r="K106" s="22">
        <v>72.64</v>
      </c>
      <c r="L106" s="12" t="s">
        <v>961</v>
      </c>
      <c r="M106" s="12" t="s">
        <v>21</v>
      </c>
      <c r="N106" s="23"/>
      <c r="O106" s="23"/>
      <c r="P106" s="23"/>
    </row>
    <row r="107" spans="1:16" s="2" customFormat="1" ht="22.5" customHeight="1">
      <c r="A107" s="11">
        <v>105</v>
      </c>
      <c r="B107" s="16" t="s">
        <v>962</v>
      </c>
      <c r="C107" s="13" t="s">
        <v>16</v>
      </c>
      <c r="D107" s="16" t="s">
        <v>801</v>
      </c>
      <c r="E107" s="16" t="s">
        <v>963</v>
      </c>
      <c r="F107" s="17" t="s">
        <v>803</v>
      </c>
      <c r="G107" s="18">
        <v>60.5</v>
      </c>
      <c r="H107" s="12" t="s">
        <v>62</v>
      </c>
      <c r="I107" s="21">
        <v>83.47</v>
      </c>
      <c r="J107" s="21">
        <f>I107*0.966890325</f>
        <v>80.70633542775</v>
      </c>
      <c r="K107" s="26">
        <v>72.624</v>
      </c>
      <c r="L107" s="12" t="s">
        <v>964</v>
      </c>
      <c r="M107" s="12" t="s">
        <v>21</v>
      </c>
      <c r="N107" s="23"/>
      <c r="O107" s="23"/>
      <c r="P107" s="23"/>
    </row>
    <row r="108" spans="1:16" s="2" customFormat="1" ht="22.5" customHeight="1">
      <c r="A108" s="11">
        <v>106</v>
      </c>
      <c r="B108" s="12" t="s">
        <v>965</v>
      </c>
      <c r="C108" s="13" t="s">
        <v>16</v>
      </c>
      <c r="D108" s="12" t="s">
        <v>801</v>
      </c>
      <c r="E108" s="12" t="s">
        <v>966</v>
      </c>
      <c r="F108" s="14" t="s">
        <v>803</v>
      </c>
      <c r="G108" s="15">
        <v>66.5</v>
      </c>
      <c r="H108" s="12" t="s">
        <v>62</v>
      </c>
      <c r="I108" s="21">
        <v>79.33</v>
      </c>
      <c r="J108" s="21">
        <f>I108*0.966890325</f>
        <v>76.70340948225001</v>
      </c>
      <c r="K108" s="26">
        <v>72.622</v>
      </c>
      <c r="L108" s="12" t="s">
        <v>967</v>
      </c>
      <c r="M108" s="12" t="s">
        <v>21</v>
      </c>
      <c r="N108" s="23"/>
      <c r="O108" s="23"/>
      <c r="P108" s="23"/>
    </row>
    <row r="109" spans="1:16" s="2" customFormat="1" ht="22.5" customHeight="1">
      <c r="A109" s="11">
        <v>107</v>
      </c>
      <c r="B109" s="12" t="s">
        <v>968</v>
      </c>
      <c r="C109" s="13" t="s">
        <v>16</v>
      </c>
      <c r="D109" s="12" t="s">
        <v>801</v>
      </c>
      <c r="E109" s="12" t="s">
        <v>969</v>
      </c>
      <c r="F109" s="14" t="s">
        <v>803</v>
      </c>
      <c r="G109" s="15">
        <v>64.5</v>
      </c>
      <c r="H109" s="12" t="s">
        <v>138</v>
      </c>
      <c r="I109" s="21">
        <v>78.6</v>
      </c>
      <c r="J109" s="21">
        <f>I109*0.991464203</f>
        <v>77.9290863558</v>
      </c>
      <c r="K109" s="22">
        <v>72.56</v>
      </c>
      <c r="L109" s="12" t="s">
        <v>970</v>
      </c>
      <c r="M109" s="12" t="s">
        <v>21</v>
      </c>
      <c r="N109" s="23"/>
      <c r="O109" s="23"/>
      <c r="P109" s="23"/>
    </row>
    <row r="110" spans="1:16" s="2" customFormat="1" ht="22.5" customHeight="1">
      <c r="A110" s="11">
        <v>108</v>
      </c>
      <c r="B110" s="16" t="s">
        <v>971</v>
      </c>
      <c r="C110" s="13" t="s">
        <v>16</v>
      </c>
      <c r="D110" s="16" t="s">
        <v>801</v>
      </c>
      <c r="E110" s="16" t="s">
        <v>972</v>
      </c>
      <c r="F110" s="17" t="s">
        <v>803</v>
      </c>
      <c r="G110" s="18">
        <v>59.5</v>
      </c>
      <c r="H110" s="12" t="s">
        <v>138</v>
      </c>
      <c r="I110" s="21">
        <v>81.87</v>
      </c>
      <c r="J110" s="21">
        <f>I110*0.991464203</f>
        <v>81.17117429961</v>
      </c>
      <c r="K110" s="22">
        <v>72.5</v>
      </c>
      <c r="L110" s="12" t="s">
        <v>973</v>
      </c>
      <c r="M110" s="12" t="s">
        <v>21</v>
      </c>
      <c r="N110" s="23"/>
      <c r="O110" s="23"/>
      <c r="P110" s="23"/>
    </row>
    <row r="111" spans="1:16" s="2" customFormat="1" ht="22.5" customHeight="1">
      <c r="A111" s="11">
        <v>109</v>
      </c>
      <c r="B111" s="12" t="s">
        <v>974</v>
      </c>
      <c r="C111" s="13" t="s">
        <v>16</v>
      </c>
      <c r="D111" s="12" t="s">
        <v>801</v>
      </c>
      <c r="E111" s="12" t="s">
        <v>975</v>
      </c>
      <c r="F111" s="14" t="s">
        <v>803</v>
      </c>
      <c r="G111" s="15">
        <v>70.5</v>
      </c>
      <c r="H111" s="12" t="s">
        <v>138</v>
      </c>
      <c r="I111" s="21">
        <v>74.2</v>
      </c>
      <c r="J111" s="21">
        <f>I111*0.991464203</f>
        <v>73.5666438626</v>
      </c>
      <c r="K111" s="22">
        <v>72.34</v>
      </c>
      <c r="L111" s="12" t="s">
        <v>976</v>
      </c>
      <c r="M111" s="12" t="s">
        <v>21</v>
      </c>
      <c r="N111" s="23"/>
      <c r="O111" s="23"/>
      <c r="P111" s="23"/>
    </row>
    <row r="112" spans="1:16" s="2" customFormat="1" ht="22.5" customHeight="1">
      <c r="A112" s="11">
        <v>110</v>
      </c>
      <c r="B112" s="12" t="s">
        <v>977</v>
      </c>
      <c r="C112" s="13" t="s">
        <v>16</v>
      </c>
      <c r="D112" s="12" t="s">
        <v>801</v>
      </c>
      <c r="E112" s="12" t="s">
        <v>978</v>
      </c>
      <c r="F112" s="14" t="s">
        <v>803</v>
      </c>
      <c r="G112" s="15">
        <v>54</v>
      </c>
      <c r="H112" s="12" t="s">
        <v>62</v>
      </c>
      <c r="I112" s="21">
        <v>87.4</v>
      </c>
      <c r="J112" s="21">
        <f>I112*0.966890325</f>
        <v>84.50621440500001</v>
      </c>
      <c r="K112" s="22">
        <v>72.3</v>
      </c>
      <c r="L112" s="12" t="s">
        <v>979</v>
      </c>
      <c r="M112" s="12" t="s">
        <v>21</v>
      </c>
      <c r="N112" s="23"/>
      <c r="O112" s="23"/>
      <c r="P112" s="23"/>
    </row>
    <row r="113" spans="1:16" s="2" customFormat="1" ht="22.5" customHeight="1">
      <c r="A113" s="11">
        <v>111</v>
      </c>
      <c r="B113" s="12" t="s">
        <v>980</v>
      </c>
      <c r="C113" s="13" t="s">
        <v>16</v>
      </c>
      <c r="D113" s="12" t="s">
        <v>801</v>
      </c>
      <c r="E113" s="12" t="s">
        <v>981</v>
      </c>
      <c r="F113" s="14" t="s">
        <v>803</v>
      </c>
      <c r="G113" s="15">
        <v>70.5</v>
      </c>
      <c r="H113" s="12" t="s">
        <v>113</v>
      </c>
      <c r="I113" s="21">
        <v>73.87</v>
      </c>
      <c r="J113" s="21">
        <f>I113*0.994696328</f>
        <v>73.47821774936</v>
      </c>
      <c r="K113" s="22">
        <v>72.29</v>
      </c>
      <c r="L113" s="12" t="s">
        <v>982</v>
      </c>
      <c r="M113" s="12" t="s">
        <v>21</v>
      </c>
      <c r="N113" s="23"/>
      <c r="O113" s="23"/>
      <c r="P113" s="23"/>
    </row>
    <row r="114" spans="1:16" s="2" customFormat="1" ht="22.5" customHeight="1">
      <c r="A114" s="11">
        <v>112</v>
      </c>
      <c r="B114" s="12" t="s">
        <v>983</v>
      </c>
      <c r="C114" s="13" t="s">
        <v>16</v>
      </c>
      <c r="D114" s="12" t="s">
        <v>801</v>
      </c>
      <c r="E114" s="12" t="s">
        <v>984</v>
      </c>
      <c r="F114" s="14" t="s">
        <v>803</v>
      </c>
      <c r="G114" s="15">
        <v>53.5</v>
      </c>
      <c r="H114" s="12" t="s">
        <v>88</v>
      </c>
      <c r="I114" s="21">
        <v>87.2</v>
      </c>
      <c r="J114" s="21">
        <f>I114*0.972438755</f>
        <v>84.796659436</v>
      </c>
      <c r="K114" s="22">
        <v>72.28</v>
      </c>
      <c r="L114" s="12" t="s">
        <v>985</v>
      </c>
      <c r="M114" s="12" t="s">
        <v>21</v>
      </c>
      <c r="N114" s="23"/>
      <c r="O114" s="23"/>
      <c r="P114" s="23"/>
    </row>
    <row r="115" spans="1:16" s="2" customFormat="1" ht="22.5" customHeight="1">
      <c r="A115" s="11">
        <v>113</v>
      </c>
      <c r="B115" s="12" t="s">
        <v>986</v>
      </c>
      <c r="C115" s="13" t="s">
        <v>16</v>
      </c>
      <c r="D115" s="12" t="s">
        <v>801</v>
      </c>
      <c r="E115" s="12" t="s">
        <v>987</v>
      </c>
      <c r="F115" s="14" t="s">
        <v>803</v>
      </c>
      <c r="G115" s="15">
        <v>68</v>
      </c>
      <c r="H115" s="12" t="s">
        <v>62</v>
      </c>
      <c r="I115" s="21">
        <v>77.67</v>
      </c>
      <c r="J115" s="21">
        <f>I115*0.966890325</f>
        <v>75.09837154275</v>
      </c>
      <c r="K115" s="22">
        <v>72.26</v>
      </c>
      <c r="L115" s="12" t="s">
        <v>988</v>
      </c>
      <c r="M115" s="12" t="s">
        <v>21</v>
      </c>
      <c r="N115" s="23"/>
      <c r="O115" s="23"/>
      <c r="P115" s="23"/>
    </row>
    <row r="116" spans="1:16" s="2" customFormat="1" ht="22.5" customHeight="1">
      <c r="A116" s="11">
        <v>114</v>
      </c>
      <c r="B116" s="12" t="s">
        <v>989</v>
      </c>
      <c r="C116" s="13" t="s">
        <v>16</v>
      </c>
      <c r="D116" s="12" t="s">
        <v>801</v>
      </c>
      <c r="E116" s="12" t="s">
        <v>990</v>
      </c>
      <c r="F116" s="14" t="s">
        <v>803</v>
      </c>
      <c r="G116" s="15">
        <v>56</v>
      </c>
      <c r="H116" s="12" t="s">
        <v>62</v>
      </c>
      <c r="I116" s="21">
        <v>85.87</v>
      </c>
      <c r="J116" s="21">
        <f>I116*0.966890325</f>
        <v>83.02687220775</v>
      </c>
      <c r="K116" s="22">
        <v>72.22</v>
      </c>
      <c r="L116" s="12" t="s">
        <v>991</v>
      </c>
      <c r="M116" s="12" t="s">
        <v>21</v>
      </c>
      <c r="N116" s="23"/>
      <c r="O116" s="23"/>
      <c r="P116" s="23"/>
    </row>
    <row r="117" spans="1:16" s="2" customFormat="1" ht="22.5" customHeight="1">
      <c r="A117" s="11">
        <v>115</v>
      </c>
      <c r="B117" s="12" t="s">
        <v>992</v>
      </c>
      <c r="C117" s="13" t="s">
        <v>16</v>
      </c>
      <c r="D117" s="12" t="s">
        <v>801</v>
      </c>
      <c r="E117" s="12" t="s">
        <v>993</v>
      </c>
      <c r="F117" s="14" t="s">
        <v>803</v>
      </c>
      <c r="G117" s="15">
        <v>65.5</v>
      </c>
      <c r="H117" s="12" t="s">
        <v>62</v>
      </c>
      <c r="I117" s="21">
        <v>79.27</v>
      </c>
      <c r="J117" s="21">
        <f>I117*0.966890325</f>
        <v>76.64539606275</v>
      </c>
      <c r="K117" s="22">
        <v>72.19</v>
      </c>
      <c r="L117" s="12" t="s">
        <v>994</v>
      </c>
      <c r="M117" s="12" t="s">
        <v>21</v>
      </c>
      <c r="N117" s="23"/>
      <c r="O117" s="23"/>
      <c r="P117" s="23"/>
    </row>
    <row r="118" spans="1:16" s="2" customFormat="1" ht="22.5" customHeight="1">
      <c r="A118" s="11">
        <v>116</v>
      </c>
      <c r="B118" s="16" t="s">
        <v>995</v>
      </c>
      <c r="C118" s="13" t="s">
        <v>16</v>
      </c>
      <c r="D118" s="16" t="s">
        <v>801</v>
      </c>
      <c r="E118" s="16" t="s">
        <v>996</v>
      </c>
      <c r="F118" s="17" t="s">
        <v>803</v>
      </c>
      <c r="G118" s="18">
        <v>57.5</v>
      </c>
      <c r="H118" s="12" t="s">
        <v>113</v>
      </c>
      <c r="I118" s="21">
        <v>82.4</v>
      </c>
      <c r="J118" s="21">
        <f>I118*0.994696328</f>
        <v>81.9629774272</v>
      </c>
      <c r="K118" s="22">
        <v>72.18</v>
      </c>
      <c r="L118" s="12" t="s">
        <v>997</v>
      </c>
      <c r="M118" s="12" t="s">
        <v>21</v>
      </c>
      <c r="N118" s="23"/>
      <c r="O118" s="23"/>
      <c r="P118" s="23"/>
    </row>
    <row r="119" spans="1:16" s="2" customFormat="1" ht="22.5" customHeight="1">
      <c r="A119" s="11">
        <v>117</v>
      </c>
      <c r="B119" s="12" t="s">
        <v>998</v>
      </c>
      <c r="C119" s="13" t="s">
        <v>16</v>
      </c>
      <c r="D119" s="12" t="s">
        <v>801</v>
      </c>
      <c r="E119" s="12" t="s">
        <v>999</v>
      </c>
      <c r="F119" s="14" t="s">
        <v>803</v>
      </c>
      <c r="G119" s="15">
        <v>67</v>
      </c>
      <c r="H119" s="12" t="s">
        <v>138</v>
      </c>
      <c r="I119" s="21">
        <v>76.2</v>
      </c>
      <c r="J119" s="21">
        <f>I119*0.991464203</f>
        <v>75.5495722686</v>
      </c>
      <c r="K119" s="22">
        <v>72.13</v>
      </c>
      <c r="L119" s="12" t="s">
        <v>1000</v>
      </c>
      <c r="M119" s="12" t="s">
        <v>21</v>
      </c>
      <c r="N119" s="23"/>
      <c r="O119" s="23"/>
      <c r="P119" s="23"/>
    </row>
    <row r="120" spans="1:16" s="2" customFormat="1" ht="22.5" customHeight="1">
      <c r="A120" s="11">
        <v>118</v>
      </c>
      <c r="B120" s="16" t="s">
        <v>1001</v>
      </c>
      <c r="C120" s="13" t="s">
        <v>16</v>
      </c>
      <c r="D120" s="16" t="s">
        <v>801</v>
      </c>
      <c r="E120" s="16" t="s">
        <v>1002</v>
      </c>
      <c r="F120" s="17" t="s">
        <v>803</v>
      </c>
      <c r="G120" s="18">
        <v>60</v>
      </c>
      <c r="H120" s="12" t="s">
        <v>88</v>
      </c>
      <c r="I120" s="21">
        <v>82.33</v>
      </c>
      <c r="J120" s="21">
        <f>I120*0.972438755</f>
        <v>80.06088269915</v>
      </c>
      <c r="K120" s="22">
        <v>72.04</v>
      </c>
      <c r="L120" s="12" t="s">
        <v>1003</v>
      </c>
      <c r="M120" s="12" t="s">
        <v>21</v>
      </c>
      <c r="N120" s="23"/>
      <c r="O120" s="23"/>
      <c r="P120" s="23"/>
    </row>
    <row r="121" spans="1:16" s="2" customFormat="1" ht="22.5" customHeight="1">
      <c r="A121" s="11">
        <v>119</v>
      </c>
      <c r="B121" s="12" t="s">
        <v>1004</v>
      </c>
      <c r="C121" s="13" t="s">
        <v>16</v>
      </c>
      <c r="D121" s="12" t="s">
        <v>801</v>
      </c>
      <c r="E121" s="12" t="s">
        <v>1005</v>
      </c>
      <c r="F121" s="14" t="s">
        <v>803</v>
      </c>
      <c r="G121" s="15">
        <v>69</v>
      </c>
      <c r="H121" s="12" t="s">
        <v>138</v>
      </c>
      <c r="I121" s="21">
        <v>74.67</v>
      </c>
      <c r="J121" s="21">
        <f>I121*0.991464203</f>
        <v>74.03263203801001</v>
      </c>
      <c r="K121" s="22">
        <v>72.02</v>
      </c>
      <c r="L121" s="12" t="s">
        <v>1006</v>
      </c>
      <c r="M121" s="12" t="s">
        <v>21</v>
      </c>
      <c r="N121" s="23"/>
      <c r="O121" s="23"/>
      <c r="P121" s="23"/>
    </row>
    <row r="122" spans="1:16" s="2" customFormat="1" ht="22.5" customHeight="1">
      <c r="A122" s="11">
        <v>120</v>
      </c>
      <c r="B122" s="12" t="s">
        <v>1007</v>
      </c>
      <c r="C122" s="13" t="s">
        <v>16</v>
      </c>
      <c r="D122" s="12" t="s">
        <v>801</v>
      </c>
      <c r="E122" s="12" t="s">
        <v>1008</v>
      </c>
      <c r="F122" s="14" t="s">
        <v>803</v>
      </c>
      <c r="G122" s="15">
        <v>61.5</v>
      </c>
      <c r="H122" s="12" t="s">
        <v>88</v>
      </c>
      <c r="I122" s="21">
        <v>81.2</v>
      </c>
      <c r="J122" s="21">
        <f>I122*0.972438755</f>
        <v>78.962026906</v>
      </c>
      <c r="K122" s="22">
        <v>71.98</v>
      </c>
      <c r="L122" s="12" t="s">
        <v>1009</v>
      </c>
      <c r="M122" s="12" t="s">
        <v>21</v>
      </c>
      <c r="N122" s="23"/>
      <c r="O122" s="23"/>
      <c r="P122" s="23"/>
    </row>
    <row r="123" spans="1:16" s="2" customFormat="1" ht="22.5" customHeight="1">
      <c r="A123" s="11">
        <v>121</v>
      </c>
      <c r="B123" s="16" t="s">
        <v>1010</v>
      </c>
      <c r="C123" s="13" t="s">
        <v>16</v>
      </c>
      <c r="D123" s="16" t="s">
        <v>801</v>
      </c>
      <c r="E123" s="16" t="s">
        <v>1011</v>
      </c>
      <c r="F123" s="17" t="s">
        <v>803</v>
      </c>
      <c r="G123" s="18">
        <v>58</v>
      </c>
      <c r="H123" s="12" t="s">
        <v>138</v>
      </c>
      <c r="I123" s="21">
        <v>81.93</v>
      </c>
      <c r="J123" s="21">
        <f>I123*0.991464203</f>
        <v>81.23066215179001</v>
      </c>
      <c r="K123" s="22">
        <v>71.94</v>
      </c>
      <c r="L123" s="12" t="s">
        <v>1012</v>
      </c>
      <c r="M123" s="12" t="s">
        <v>21</v>
      </c>
      <c r="N123" s="23"/>
      <c r="O123" s="23"/>
      <c r="P123" s="23"/>
    </row>
    <row r="124" spans="1:16" s="2" customFormat="1" ht="22.5" customHeight="1">
      <c r="A124" s="11">
        <v>122</v>
      </c>
      <c r="B124" s="12" t="s">
        <v>1013</v>
      </c>
      <c r="C124" s="13" t="s">
        <v>16</v>
      </c>
      <c r="D124" s="12" t="s">
        <v>801</v>
      </c>
      <c r="E124" s="12" t="s">
        <v>1014</v>
      </c>
      <c r="F124" s="14" t="s">
        <v>803</v>
      </c>
      <c r="G124" s="15">
        <v>62.5</v>
      </c>
      <c r="H124" s="12" t="s">
        <v>88</v>
      </c>
      <c r="I124" s="21">
        <v>80.4</v>
      </c>
      <c r="J124" s="21">
        <f>I124*0.972438755</f>
        <v>78.184075902</v>
      </c>
      <c r="K124" s="22">
        <v>71.91</v>
      </c>
      <c r="L124" s="12" t="s">
        <v>1015</v>
      </c>
      <c r="M124" s="12" t="s">
        <v>21</v>
      </c>
      <c r="N124" s="23"/>
      <c r="O124" s="23"/>
      <c r="P124" s="23"/>
    </row>
    <row r="125" spans="1:16" s="2" customFormat="1" ht="22.5" customHeight="1">
      <c r="A125" s="11">
        <v>123</v>
      </c>
      <c r="B125" s="12" t="s">
        <v>1016</v>
      </c>
      <c r="C125" s="13" t="s">
        <v>16</v>
      </c>
      <c r="D125" s="12" t="s">
        <v>801</v>
      </c>
      <c r="E125" s="12" t="s">
        <v>1017</v>
      </c>
      <c r="F125" s="14" t="s">
        <v>803</v>
      </c>
      <c r="G125" s="15">
        <v>68</v>
      </c>
      <c r="H125" s="12" t="s">
        <v>138</v>
      </c>
      <c r="I125" s="21">
        <v>75.07</v>
      </c>
      <c r="J125" s="21">
        <f>I125*0.991464203</f>
        <v>74.42921771921</v>
      </c>
      <c r="K125" s="22">
        <v>71.86</v>
      </c>
      <c r="L125" s="12" t="s">
        <v>1018</v>
      </c>
      <c r="M125" s="12" t="s">
        <v>21</v>
      </c>
      <c r="N125" s="23"/>
      <c r="O125" s="23"/>
      <c r="P125" s="23"/>
    </row>
    <row r="126" spans="1:16" s="2" customFormat="1" ht="22.5" customHeight="1">
      <c r="A126" s="11">
        <v>124</v>
      </c>
      <c r="B126" s="12" t="s">
        <v>1019</v>
      </c>
      <c r="C126" s="13" t="s">
        <v>16</v>
      </c>
      <c r="D126" s="12" t="s">
        <v>801</v>
      </c>
      <c r="E126" s="12" t="s">
        <v>1020</v>
      </c>
      <c r="F126" s="14" t="s">
        <v>803</v>
      </c>
      <c r="G126" s="15">
        <v>54.5</v>
      </c>
      <c r="H126" s="12" t="s">
        <v>88</v>
      </c>
      <c r="I126" s="21">
        <v>85.73</v>
      </c>
      <c r="J126" s="21">
        <f>I126*0.972438755</f>
        <v>83.36717446615</v>
      </c>
      <c r="K126" s="22">
        <v>71.82</v>
      </c>
      <c r="L126" s="12" t="s">
        <v>1021</v>
      </c>
      <c r="M126" s="12" t="s">
        <v>21</v>
      </c>
      <c r="N126" s="23"/>
      <c r="O126" s="23"/>
      <c r="P126" s="23"/>
    </row>
    <row r="127" spans="1:16" s="2" customFormat="1" ht="22.5" customHeight="1">
      <c r="A127" s="11">
        <v>125</v>
      </c>
      <c r="B127" s="12" t="s">
        <v>1022</v>
      </c>
      <c r="C127" s="13" t="s">
        <v>16</v>
      </c>
      <c r="D127" s="12" t="s">
        <v>801</v>
      </c>
      <c r="E127" s="12" t="s">
        <v>1023</v>
      </c>
      <c r="F127" s="14" t="s">
        <v>803</v>
      </c>
      <c r="G127" s="15">
        <v>63.5</v>
      </c>
      <c r="H127" s="12" t="s">
        <v>88</v>
      </c>
      <c r="I127" s="21">
        <v>79.47</v>
      </c>
      <c r="J127" s="21">
        <f>I127*0.972438755</f>
        <v>77.27970785984999</v>
      </c>
      <c r="K127" s="22">
        <v>71.77</v>
      </c>
      <c r="L127" s="12" t="s">
        <v>1024</v>
      </c>
      <c r="M127" s="12" t="s">
        <v>21</v>
      </c>
      <c r="N127" s="23"/>
      <c r="O127" s="23"/>
      <c r="P127" s="23"/>
    </row>
    <row r="128" spans="1:16" s="2" customFormat="1" ht="22.5" customHeight="1">
      <c r="A128" s="11">
        <v>126</v>
      </c>
      <c r="B128" s="12" t="s">
        <v>1025</v>
      </c>
      <c r="C128" s="13" t="s">
        <v>16</v>
      </c>
      <c r="D128" s="12" t="s">
        <v>801</v>
      </c>
      <c r="E128" s="12" t="s">
        <v>1026</v>
      </c>
      <c r="F128" s="14" t="s">
        <v>803</v>
      </c>
      <c r="G128" s="15">
        <v>70</v>
      </c>
      <c r="H128" s="12" t="s">
        <v>88</v>
      </c>
      <c r="I128" s="21">
        <v>74.8</v>
      </c>
      <c r="J128" s="21">
        <f>I128*0.972438755</f>
        <v>72.73841887399999</v>
      </c>
      <c r="K128" s="22">
        <v>71.64</v>
      </c>
      <c r="L128" s="12" t="s">
        <v>1027</v>
      </c>
      <c r="M128" s="12" t="s">
        <v>21</v>
      </c>
      <c r="N128" s="23"/>
      <c r="O128" s="23"/>
      <c r="P128" s="23"/>
    </row>
    <row r="129" spans="1:16" s="2" customFormat="1" ht="22.5" customHeight="1">
      <c r="A129" s="11">
        <v>127</v>
      </c>
      <c r="B129" s="12" t="s">
        <v>1028</v>
      </c>
      <c r="C129" s="13" t="s">
        <v>16</v>
      </c>
      <c r="D129" s="12" t="s">
        <v>801</v>
      </c>
      <c r="E129" s="12" t="s">
        <v>1029</v>
      </c>
      <c r="F129" s="14" t="s">
        <v>803</v>
      </c>
      <c r="G129" s="15">
        <v>65</v>
      </c>
      <c r="H129" s="12" t="s">
        <v>138</v>
      </c>
      <c r="I129" s="21">
        <v>76.67</v>
      </c>
      <c r="J129" s="21">
        <f>I129*0.991464203</f>
        <v>76.01556044401</v>
      </c>
      <c r="K129" s="22">
        <v>71.61</v>
      </c>
      <c r="L129" s="12" t="s">
        <v>1030</v>
      </c>
      <c r="M129" s="12" t="s">
        <v>21</v>
      </c>
      <c r="N129" s="23"/>
      <c r="O129" s="23"/>
      <c r="P129" s="23"/>
    </row>
    <row r="130" spans="1:16" s="2" customFormat="1" ht="22.5" customHeight="1">
      <c r="A130" s="11">
        <v>128</v>
      </c>
      <c r="B130" s="12" t="s">
        <v>1031</v>
      </c>
      <c r="C130" s="13" t="s">
        <v>16</v>
      </c>
      <c r="D130" s="12" t="s">
        <v>801</v>
      </c>
      <c r="E130" s="12" t="s">
        <v>1032</v>
      </c>
      <c r="F130" s="14" t="s">
        <v>803</v>
      </c>
      <c r="G130" s="15">
        <v>63.5</v>
      </c>
      <c r="H130" s="12" t="s">
        <v>113</v>
      </c>
      <c r="I130" s="21">
        <v>77.33</v>
      </c>
      <c r="J130" s="21">
        <f>I130*0.994696328</f>
        <v>76.91986704424</v>
      </c>
      <c r="K130" s="22">
        <v>71.55</v>
      </c>
      <c r="L130" s="12" t="s">
        <v>1033</v>
      </c>
      <c r="M130" s="12" t="s">
        <v>21</v>
      </c>
      <c r="N130" s="23"/>
      <c r="O130" s="23"/>
      <c r="P130" s="23"/>
    </row>
    <row r="131" spans="1:16" s="2" customFormat="1" ht="22.5" customHeight="1">
      <c r="A131" s="11">
        <v>129</v>
      </c>
      <c r="B131" s="16" t="s">
        <v>1034</v>
      </c>
      <c r="C131" s="13" t="s">
        <v>16</v>
      </c>
      <c r="D131" s="16" t="s">
        <v>801</v>
      </c>
      <c r="E131" s="16" t="s">
        <v>1035</v>
      </c>
      <c r="F131" s="17" t="s">
        <v>803</v>
      </c>
      <c r="G131" s="18">
        <v>57.5</v>
      </c>
      <c r="H131" s="12" t="s">
        <v>113</v>
      </c>
      <c r="I131" s="21">
        <v>81.33</v>
      </c>
      <c r="J131" s="21">
        <f>I131*0.994696328</f>
        <v>80.89865235623999</v>
      </c>
      <c r="K131" s="22">
        <v>71.54</v>
      </c>
      <c r="L131" s="12" t="s">
        <v>1036</v>
      </c>
      <c r="M131" s="12" t="s">
        <v>21</v>
      </c>
      <c r="N131" s="23"/>
      <c r="O131" s="23"/>
      <c r="P131" s="23"/>
    </row>
    <row r="132" spans="1:16" s="2" customFormat="1" ht="22.5" customHeight="1">
      <c r="A132" s="11">
        <v>130</v>
      </c>
      <c r="B132" s="12" t="s">
        <v>1037</v>
      </c>
      <c r="C132" s="13" t="s">
        <v>16</v>
      </c>
      <c r="D132" s="12" t="s">
        <v>801</v>
      </c>
      <c r="E132" s="12" t="s">
        <v>1038</v>
      </c>
      <c r="F132" s="14" t="s">
        <v>803</v>
      </c>
      <c r="G132" s="15">
        <v>68.5</v>
      </c>
      <c r="H132" s="12" t="s">
        <v>113</v>
      </c>
      <c r="I132" s="21">
        <v>73.93</v>
      </c>
      <c r="J132" s="21">
        <f>I132*0.994696328</f>
        <v>73.53789952904</v>
      </c>
      <c r="K132" s="24">
        <v>71.523</v>
      </c>
      <c r="L132" s="12" t="s">
        <v>1039</v>
      </c>
      <c r="M132" s="12" t="s">
        <v>21</v>
      </c>
      <c r="N132" s="23"/>
      <c r="O132" s="23"/>
      <c r="P132" s="23"/>
    </row>
    <row r="133" spans="1:16" s="2" customFormat="1" ht="22.5" customHeight="1">
      <c r="A133" s="11">
        <v>131</v>
      </c>
      <c r="B133" s="12" t="s">
        <v>1040</v>
      </c>
      <c r="C133" s="13" t="s">
        <v>16</v>
      </c>
      <c r="D133" s="12" t="s">
        <v>801</v>
      </c>
      <c r="E133" s="12" t="s">
        <v>1041</v>
      </c>
      <c r="F133" s="14" t="s">
        <v>803</v>
      </c>
      <c r="G133" s="15">
        <v>66</v>
      </c>
      <c r="H133" s="12" t="s">
        <v>88</v>
      </c>
      <c r="I133" s="21">
        <v>77.33</v>
      </c>
      <c r="J133" s="21">
        <f>I133*0.972438755</f>
        <v>75.19868892414999</v>
      </c>
      <c r="K133" s="24">
        <v>71.519</v>
      </c>
      <c r="L133" s="12" t="s">
        <v>1042</v>
      </c>
      <c r="M133" s="12" t="s">
        <v>21</v>
      </c>
      <c r="N133" s="23"/>
      <c r="O133" s="23"/>
      <c r="P133" s="23"/>
    </row>
    <row r="134" spans="1:16" s="2" customFormat="1" ht="22.5" customHeight="1">
      <c r="A134" s="11">
        <v>132</v>
      </c>
      <c r="B134" s="12" t="s">
        <v>1043</v>
      </c>
      <c r="C134" s="13" t="s">
        <v>16</v>
      </c>
      <c r="D134" s="12" t="s">
        <v>801</v>
      </c>
      <c r="E134" s="12" t="s">
        <v>1044</v>
      </c>
      <c r="F134" s="14" t="s">
        <v>803</v>
      </c>
      <c r="G134" s="15">
        <v>67.5</v>
      </c>
      <c r="H134" s="12" t="s">
        <v>138</v>
      </c>
      <c r="I134" s="21">
        <v>74.73</v>
      </c>
      <c r="J134" s="21">
        <f>I134*0.991464203</f>
        <v>74.09211989019</v>
      </c>
      <c r="K134" s="22">
        <v>71.46</v>
      </c>
      <c r="L134" s="12" t="s">
        <v>1045</v>
      </c>
      <c r="M134" s="12" t="s">
        <v>21</v>
      </c>
      <c r="N134" s="23"/>
      <c r="O134" s="23"/>
      <c r="P134" s="23"/>
    </row>
    <row r="135" spans="1:16" s="2" customFormat="1" ht="22.5" customHeight="1">
      <c r="A135" s="11">
        <v>133</v>
      </c>
      <c r="B135" s="16" t="s">
        <v>1046</v>
      </c>
      <c r="C135" s="13" t="s">
        <v>16</v>
      </c>
      <c r="D135" s="16" t="s">
        <v>801</v>
      </c>
      <c r="E135" s="16" t="s">
        <v>1047</v>
      </c>
      <c r="F135" s="17" t="s">
        <v>803</v>
      </c>
      <c r="G135" s="18">
        <v>56.5</v>
      </c>
      <c r="H135" s="12" t="s">
        <v>138</v>
      </c>
      <c r="I135" s="21">
        <v>82.07</v>
      </c>
      <c r="J135" s="21">
        <f>I135*0.991464203</f>
        <v>81.36946714020999</v>
      </c>
      <c r="K135" s="22">
        <v>71.42</v>
      </c>
      <c r="L135" s="12" t="s">
        <v>1048</v>
      </c>
      <c r="M135" s="12" t="s">
        <v>21</v>
      </c>
      <c r="N135" s="23"/>
      <c r="O135" s="23"/>
      <c r="P135" s="23"/>
    </row>
    <row r="136" spans="1:16" s="2" customFormat="1" ht="22.5" customHeight="1">
      <c r="A136" s="11">
        <v>134</v>
      </c>
      <c r="B136" s="16" t="s">
        <v>1049</v>
      </c>
      <c r="C136" s="13" t="s">
        <v>16</v>
      </c>
      <c r="D136" s="16" t="s">
        <v>801</v>
      </c>
      <c r="E136" s="16" t="s">
        <v>1050</v>
      </c>
      <c r="F136" s="17" t="s">
        <v>803</v>
      </c>
      <c r="G136" s="18">
        <v>59.5</v>
      </c>
      <c r="H136" s="12" t="s">
        <v>62</v>
      </c>
      <c r="I136" s="21">
        <v>81.8</v>
      </c>
      <c r="J136" s="21">
        <f>I136*0.966890325</f>
        <v>79.091628585</v>
      </c>
      <c r="K136" s="22">
        <v>71.25</v>
      </c>
      <c r="L136" s="12" t="s">
        <v>1051</v>
      </c>
      <c r="M136" s="12" t="s">
        <v>21</v>
      </c>
      <c r="N136" s="23"/>
      <c r="O136" s="23"/>
      <c r="P136" s="23"/>
    </row>
    <row r="137" spans="1:16" s="2" customFormat="1" ht="22.5" customHeight="1">
      <c r="A137" s="11">
        <v>135</v>
      </c>
      <c r="B137" s="12" t="s">
        <v>1052</v>
      </c>
      <c r="C137" s="13" t="s">
        <v>16</v>
      </c>
      <c r="D137" s="12" t="s">
        <v>801</v>
      </c>
      <c r="E137" s="12" t="s">
        <v>1053</v>
      </c>
      <c r="F137" s="14" t="s">
        <v>803</v>
      </c>
      <c r="G137" s="15">
        <v>61.5</v>
      </c>
      <c r="H137" s="12" t="s">
        <v>88</v>
      </c>
      <c r="I137" s="21">
        <v>79.87</v>
      </c>
      <c r="J137" s="21">
        <f>I137*0.972438755</f>
        <v>77.66868336185</v>
      </c>
      <c r="K137" s="22">
        <v>71.2</v>
      </c>
      <c r="L137" s="12" t="s">
        <v>1054</v>
      </c>
      <c r="M137" s="12" t="s">
        <v>21</v>
      </c>
      <c r="N137" s="23"/>
      <c r="O137" s="23"/>
      <c r="P137" s="23"/>
    </row>
    <row r="138" spans="1:16" s="2" customFormat="1" ht="22.5" customHeight="1">
      <c r="A138" s="11">
        <v>136</v>
      </c>
      <c r="B138" s="12" t="s">
        <v>1055</v>
      </c>
      <c r="C138" s="13" t="s">
        <v>16</v>
      </c>
      <c r="D138" s="12" t="s">
        <v>801</v>
      </c>
      <c r="E138" s="12" t="s">
        <v>1056</v>
      </c>
      <c r="F138" s="14" t="s">
        <v>803</v>
      </c>
      <c r="G138" s="15">
        <v>63</v>
      </c>
      <c r="H138" s="12" t="s">
        <v>138</v>
      </c>
      <c r="I138" s="21">
        <v>77.2</v>
      </c>
      <c r="J138" s="21">
        <f>I138*0.991464203</f>
        <v>76.54103647160001</v>
      </c>
      <c r="K138" s="22">
        <v>71.12</v>
      </c>
      <c r="L138" s="12" t="s">
        <v>1057</v>
      </c>
      <c r="M138" s="12" t="s">
        <v>21</v>
      </c>
      <c r="N138" s="23"/>
      <c r="O138" s="23"/>
      <c r="P138" s="23"/>
    </row>
    <row r="139" spans="1:16" s="2" customFormat="1" ht="22.5" customHeight="1">
      <c r="A139" s="11">
        <v>137</v>
      </c>
      <c r="B139" s="16" t="s">
        <v>1058</v>
      </c>
      <c r="C139" s="13" t="s">
        <v>16</v>
      </c>
      <c r="D139" s="16" t="s">
        <v>801</v>
      </c>
      <c r="E139" s="16" t="s">
        <v>1059</v>
      </c>
      <c r="F139" s="17" t="s">
        <v>803</v>
      </c>
      <c r="G139" s="18">
        <v>59</v>
      </c>
      <c r="H139" s="12" t="s">
        <v>88</v>
      </c>
      <c r="I139" s="21">
        <v>81.33</v>
      </c>
      <c r="J139" s="21">
        <f>I139*0.972438755</f>
        <v>79.08844394415</v>
      </c>
      <c r="K139" s="24">
        <v>71.053</v>
      </c>
      <c r="L139" s="12" t="s">
        <v>1060</v>
      </c>
      <c r="M139" s="12" t="s">
        <v>21</v>
      </c>
      <c r="N139" s="23"/>
      <c r="O139" s="23"/>
      <c r="P139" s="23"/>
    </row>
    <row r="140" spans="1:16" s="2" customFormat="1" ht="22.5" customHeight="1">
      <c r="A140" s="11">
        <v>138</v>
      </c>
      <c r="B140" s="12" t="s">
        <v>1061</v>
      </c>
      <c r="C140" s="13" t="s">
        <v>16</v>
      </c>
      <c r="D140" s="12" t="s">
        <v>801</v>
      </c>
      <c r="E140" s="12" t="s">
        <v>1062</v>
      </c>
      <c r="F140" s="14" t="s">
        <v>803</v>
      </c>
      <c r="G140" s="15">
        <v>63.5</v>
      </c>
      <c r="H140" s="12" t="s">
        <v>163</v>
      </c>
      <c r="I140" s="21">
        <v>70.07</v>
      </c>
      <c r="J140" s="21">
        <f>I140*1.085714344</f>
        <v>76.07600408408</v>
      </c>
      <c r="K140" s="24">
        <v>71.046</v>
      </c>
      <c r="L140" s="12" t="s">
        <v>1063</v>
      </c>
      <c r="M140" s="12" t="s">
        <v>21</v>
      </c>
      <c r="N140" s="23"/>
      <c r="O140" s="23"/>
      <c r="P140" s="23"/>
    </row>
    <row r="141" spans="1:16" s="2" customFormat="1" ht="22.5" customHeight="1">
      <c r="A141" s="11">
        <v>139</v>
      </c>
      <c r="B141" s="12" t="s">
        <v>1064</v>
      </c>
      <c r="C141" s="13" t="s">
        <v>16</v>
      </c>
      <c r="D141" s="12" t="s">
        <v>801</v>
      </c>
      <c r="E141" s="12" t="s">
        <v>1065</v>
      </c>
      <c r="F141" s="14" t="s">
        <v>803</v>
      </c>
      <c r="G141" s="15">
        <v>64</v>
      </c>
      <c r="H141" s="12" t="s">
        <v>138</v>
      </c>
      <c r="I141" s="21">
        <v>76.33</v>
      </c>
      <c r="J141" s="21">
        <f>I141*0.991464203</f>
        <v>75.67846261499</v>
      </c>
      <c r="K141" s="22">
        <v>71.01</v>
      </c>
      <c r="L141" s="12" t="s">
        <v>1066</v>
      </c>
      <c r="M141" s="12" t="s">
        <v>21</v>
      </c>
      <c r="N141" s="23"/>
      <c r="O141" s="23"/>
      <c r="P141" s="23"/>
    </row>
    <row r="142" spans="1:16" s="2" customFormat="1" ht="22.5" customHeight="1">
      <c r="A142" s="11">
        <v>140</v>
      </c>
      <c r="B142" s="12" t="s">
        <v>1067</v>
      </c>
      <c r="C142" s="13" t="s">
        <v>16</v>
      </c>
      <c r="D142" s="12" t="s">
        <v>801</v>
      </c>
      <c r="E142" s="12" t="s">
        <v>1068</v>
      </c>
      <c r="F142" s="14" t="s">
        <v>803</v>
      </c>
      <c r="G142" s="15">
        <v>63</v>
      </c>
      <c r="H142" s="12" t="s">
        <v>163</v>
      </c>
      <c r="I142" s="21">
        <v>70.13</v>
      </c>
      <c r="J142" s="21">
        <f>I142*1.085714344</f>
        <v>76.14114694472</v>
      </c>
      <c r="K142" s="22">
        <v>70.88</v>
      </c>
      <c r="L142" s="12" t="s">
        <v>1069</v>
      </c>
      <c r="M142" s="12" t="s">
        <v>21</v>
      </c>
      <c r="N142" s="23"/>
      <c r="O142" s="23"/>
      <c r="P142" s="23"/>
    </row>
    <row r="143" spans="1:16" s="2" customFormat="1" ht="22.5" customHeight="1">
      <c r="A143" s="11">
        <v>141</v>
      </c>
      <c r="B143" s="12" t="s">
        <v>1070</v>
      </c>
      <c r="C143" s="13" t="s">
        <v>16</v>
      </c>
      <c r="D143" s="12" t="s">
        <v>801</v>
      </c>
      <c r="E143" s="12" t="s">
        <v>1071</v>
      </c>
      <c r="F143" s="14" t="s">
        <v>803</v>
      </c>
      <c r="G143" s="15">
        <v>62</v>
      </c>
      <c r="H143" s="12" t="s">
        <v>62</v>
      </c>
      <c r="I143" s="21">
        <v>79.4</v>
      </c>
      <c r="J143" s="21">
        <f>I143*0.966890325</f>
        <v>76.77109180500001</v>
      </c>
      <c r="K143" s="22">
        <v>70.86</v>
      </c>
      <c r="L143" s="12" t="s">
        <v>1072</v>
      </c>
      <c r="M143" s="12" t="s">
        <v>21</v>
      </c>
      <c r="N143" s="23"/>
      <c r="O143" s="23"/>
      <c r="P143" s="23"/>
    </row>
    <row r="144" spans="1:16" s="2" customFormat="1" ht="22.5" customHeight="1">
      <c r="A144" s="11">
        <v>142</v>
      </c>
      <c r="B144" s="16" t="s">
        <v>1073</v>
      </c>
      <c r="C144" s="13" t="s">
        <v>16</v>
      </c>
      <c r="D144" s="16" t="s">
        <v>801</v>
      </c>
      <c r="E144" s="16" t="s">
        <v>1074</v>
      </c>
      <c r="F144" s="17" t="s">
        <v>803</v>
      </c>
      <c r="G144" s="18">
        <v>59</v>
      </c>
      <c r="H144" s="12" t="s">
        <v>62</v>
      </c>
      <c r="I144" s="21">
        <v>81.33</v>
      </c>
      <c r="J144" s="21">
        <f>I144*0.966890325</f>
        <v>78.63719013225</v>
      </c>
      <c r="K144" s="22">
        <v>70.78</v>
      </c>
      <c r="L144" s="12" t="s">
        <v>1075</v>
      </c>
      <c r="M144" s="12" t="s">
        <v>21</v>
      </c>
      <c r="N144" s="23"/>
      <c r="O144" s="23"/>
      <c r="P144" s="23"/>
    </row>
    <row r="145" spans="1:16" s="2" customFormat="1" ht="22.5" customHeight="1">
      <c r="A145" s="11">
        <v>143</v>
      </c>
      <c r="B145" s="12" t="s">
        <v>1076</v>
      </c>
      <c r="C145" s="13" t="s">
        <v>16</v>
      </c>
      <c r="D145" s="12" t="s">
        <v>801</v>
      </c>
      <c r="E145" s="12" t="s">
        <v>1077</v>
      </c>
      <c r="F145" s="14" t="s">
        <v>803</v>
      </c>
      <c r="G145" s="15">
        <v>63.5</v>
      </c>
      <c r="H145" s="12" t="s">
        <v>138</v>
      </c>
      <c r="I145" s="21">
        <v>76.27</v>
      </c>
      <c r="J145" s="21">
        <f>I145*0.991464203</f>
        <v>75.61897476281</v>
      </c>
      <c r="K145" s="24">
        <v>70.771</v>
      </c>
      <c r="L145" s="12" t="s">
        <v>1078</v>
      </c>
      <c r="M145" s="12" t="s">
        <v>21</v>
      </c>
      <c r="N145" s="23"/>
      <c r="O145" s="23"/>
      <c r="P145" s="23"/>
    </row>
    <row r="146" spans="1:16" s="2" customFormat="1" ht="22.5" customHeight="1">
      <c r="A146" s="11">
        <v>144</v>
      </c>
      <c r="B146" s="12" t="s">
        <v>1079</v>
      </c>
      <c r="C146" s="13" t="s">
        <v>70</v>
      </c>
      <c r="D146" s="12" t="s">
        <v>801</v>
      </c>
      <c r="E146" s="12" t="s">
        <v>1080</v>
      </c>
      <c r="F146" s="14" t="s">
        <v>803</v>
      </c>
      <c r="G146" s="15">
        <v>74</v>
      </c>
      <c r="H146" s="12" t="s">
        <v>163</v>
      </c>
      <c r="I146" s="21">
        <v>63.2</v>
      </c>
      <c r="J146" s="21">
        <f>I146*1.085714344</f>
        <v>68.61714654080001</v>
      </c>
      <c r="K146" s="24">
        <v>70.77</v>
      </c>
      <c r="L146" s="12" t="s">
        <v>1081</v>
      </c>
      <c r="M146" s="12" t="s">
        <v>21</v>
      </c>
      <c r="N146" s="23"/>
      <c r="O146" s="23"/>
      <c r="P146" s="23"/>
    </row>
    <row r="147" spans="1:16" s="2" customFormat="1" ht="22.5" customHeight="1">
      <c r="A147" s="11">
        <v>145</v>
      </c>
      <c r="B147" s="16" t="s">
        <v>1082</v>
      </c>
      <c r="C147" s="13" t="s">
        <v>16</v>
      </c>
      <c r="D147" s="16" t="s">
        <v>801</v>
      </c>
      <c r="E147" s="16" t="s">
        <v>1083</v>
      </c>
      <c r="F147" s="17" t="s">
        <v>803</v>
      </c>
      <c r="G147" s="18">
        <v>57.5</v>
      </c>
      <c r="H147" s="12" t="s">
        <v>163</v>
      </c>
      <c r="I147" s="21">
        <v>73.33</v>
      </c>
      <c r="J147" s="21">
        <f>I147*1.085714344</f>
        <v>79.61543284552</v>
      </c>
      <c r="K147" s="24">
        <v>70.769</v>
      </c>
      <c r="L147" s="12" t="s">
        <v>1084</v>
      </c>
      <c r="M147" s="12" t="s">
        <v>21</v>
      </c>
      <c r="N147" s="23"/>
      <c r="O147" s="23"/>
      <c r="P147" s="23"/>
    </row>
    <row r="148" spans="1:16" s="2" customFormat="1" ht="22.5" customHeight="1">
      <c r="A148" s="11">
        <v>146</v>
      </c>
      <c r="B148" s="12" t="s">
        <v>1085</v>
      </c>
      <c r="C148" s="13" t="s">
        <v>16</v>
      </c>
      <c r="D148" s="12" t="s">
        <v>801</v>
      </c>
      <c r="E148" s="12" t="s">
        <v>1086</v>
      </c>
      <c r="F148" s="14" t="s">
        <v>803</v>
      </c>
      <c r="G148" s="15">
        <v>62</v>
      </c>
      <c r="H148" s="12" t="s">
        <v>138</v>
      </c>
      <c r="I148" s="21">
        <v>77.27</v>
      </c>
      <c r="J148" s="21">
        <f>I148*0.991464203</f>
        <v>76.61043896581</v>
      </c>
      <c r="K148" s="24">
        <v>70.766</v>
      </c>
      <c r="L148" s="12" t="s">
        <v>1087</v>
      </c>
      <c r="M148" s="12" t="s">
        <v>21</v>
      </c>
      <c r="N148" s="23"/>
      <c r="O148" s="23"/>
      <c r="P148" s="23"/>
    </row>
    <row r="149" spans="1:16" s="2" customFormat="1" ht="22.5" customHeight="1">
      <c r="A149" s="11">
        <v>147</v>
      </c>
      <c r="B149" s="12" t="s">
        <v>1088</v>
      </c>
      <c r="C149" s="13" t="s">
        <v>16</v>
      </c>
      <c r="D149" s="12" t="s">
        <v>801</v>
      </c>
      <c r="E149" s="12" t="s">
        <v>1089</v>
      </c>
      <c r="F149" s="14" t="s">
        <v>803</v>
      </c>
      <c r="G149" s="15">
        <v>63</v>
      </c>
      <c r="H149" s="12" t="s">
        <v>88</v>
      </c>
      <c r="I149" s="21">
        <v>78</v>
      </c>
      <c r="J149" s="21">
        <f>I149*0.972438755</f>
        <v>75.85022289</v>
      </c>
      <c r="K149" s="22">
        <v>70.71</v>
      </c>
      <c r="L149" s="12" t="s">
        <v>1090</v>
      </c>
      <c r="M149" s="12" t="s">
        <v>21</v>
      </c>
      <c r="N149" s="23"/>
      <c r="O149" s="23"/>
      <c r="P149" s="23"/>
    </row>
    <row r="150" spans="1:16" s="2" customFormat="1" ht="22.5" customHeight="1">
      <c r="A150" s="11">
        <v>148</v>
      </c>
      <c r="B150" s="12" t="s">
        <v>1091</v>
      </c>
      <c r="C150" s="13" t="s">
        <v>16</v>
      </c>
      <c r="D150" s="12" t="s">
        <v>801</v>
      </c>
      <c r="E150" s="12" t="s">
        <v>1092</v>
      </c>
      <c r="F150" s="14" t="s">
        <v>803</v>
      </c>
      <c r="G150" s="15">
        <v>54</v>
      </c>
      <c r="H150" s="12" t="s">
        <v>88</v>
      </c>
      <c r="I150" s="21">
        <v>84.13</v>
      </c>
      <c r="J150" s="21">
        <f>I150*0.972438755</f>
        <v>81.81127245815</v>
      </c>
      <c r="K150" s="22">
        <v>70.69</v>
      </c>
      <c r="L150" s="12" t="s">
        <v>1093</v>
      </c>
      <c r="M150" s="12" t="s">
        <v>21</v>
      </c>
      <c r="N150" s="23"/>
      <c r="O150" s="23"/>
      <c r="P150" s="23"/>
    </row>
    <row r="151" spans="1:16" s="2" customFormat="1" ht="22.5" customHeight="1">
      <c r="A151" s="11">
        <v>149</v>
      </c>
      <c r="B151" s="12" t="s">
        <v>1094</v>
      </c>
      <c r="C151" s="13" t="s">
        <v>16</v>
      </c>
      <c r="D151" s="12" t="s">
        <v>801</v>
      </c>
      <c r="E151" s="12" t="s">
        <v>1095</v>
      </c>
      <c r="F151" s="14" t="s">
        <v>803</v>
      </c>
      <c r="G151" s="15">
        <v>55.5</v>
      </c>
      <c r="H151" s="12" t="s">
        <v>138</v>
      </c>
      <c r="I151" s="21">
        <v>81.33</v>
      </c>
      <c r="J151" s="21">
        <f>I151*0.991464203</f>
        <v>80.63578362999</v>
      </c>
      <c r="K151" s="22">
        <v>70.58</v>
      </c>
      <c r="L151" s="12" t="s">
        <v>1096</v>
      </c>
      <c r="M151" s="12" t="s">
        <v>21</v>
      </c>
      <c r="N151" s="23"/>
      <c r="O151" s="23"/>
      <c r="P151" s="23"/>
    </row>
    <row r="152" spans="1:16" s="2" customFormat="1" ht="22.5" customHeight="1">
      <c r="A152" s="11">
        <v>150</v>
      </c>
      <c r="B152" s="16" t="s">
        <v>1097</v>
      </c>
      <c r="C152" s="13" t="s">
        <v>16</v>
      </c>
      <c r="D152" s="16" t="s">
        <v>801</v>
      </c>
      <c r="E152" s="16" t="s">
        <v>1098</v>
      </c>
      <c r="F152" s="17" t="s">
        <v>803</v>
      </c>
      <c r="G152" s="18">
        <v>60</v>
      </c>
      <c r="H152" s="12" t="s">
        <v>138</v>
      </c>
      <c r="I152" s="21">
        <v>78.27</v>
      </c>
      <c r="J152" s="21">
        <f>I152*0.991464203</f>
        <v>77.60190316881</v>
      </c>
      <c r="K152" s="22">
        <v>70.56</v>
      </c>
      <c r="L152" s="12" t="s">
        <v>1099</v>
      </c>
      <c r="M152" s="12" t="s">
        <v>21</v>
      </c>
      <c r="N152" s="23"/>
      <c r="O152" s="23"/>
      <c r="P152" s="23"/>
    </row>
    <row r="153" spans="1:16" s="2" customFormat="1" ht="22.5" customHeight="1">
      <c r="A153" s="11">
        <v>151</v>
      </c>
      <c r="B153" s="16" t="s">
        <v>1100</v>
      </c>
      <c r="C153" s="13" t="s">
        <v>16</v>
      </c>
      <c r="D153" s="16" t="s">
        <v>801</v>
      </c>
      <c r="E153" s="16" t="s">
        <v>1101</v>
      </c>
      <c r="F153" s="17" t="s">
        <v>803</v>
      </c>
      <c r="G153" s="18">
        <v>61</v>
      </c>
      <c r="H153" s="12" t="s">
        <v>113</v>
      </c>
      <c r="I153" s="21">
        <v>77.2</v>
      </c>
      <c r="J153" s="21">
        <f>I153*0.994696328</f>
        <v>76.7905565216</v>
      </c>
      <c r="K153" s="22">
        <v>70.47</v>
      </c>
      <c r="L153" s="12" t="s">
        <v>1102</v>
      </c>
      <c r="M153" s="12" t="s">
        <v>21</v>
      </c>
      <c r="N153" s="23"/>
      <c r="O153" s="23"/>
      <c r="P153" s="23"/>
    </row>
    <row r="154" spans="1:16" s="2" customFormat="1" ht="22.5" customHeight="1">
      <c r="A154" s="11">
        <v>152</v>
      </c>
      <c r="B154" s="16" t="s">
        <v>1103</v>
      </c>
      <c r="C154" s="13" t="s">
        <v>16</v>
      </c>
      <c r="D154" s="16" t="s">
        <v>801</v>
      </c>
      <c r="E154" s="16" t="s">
        <v>1104</v>
      </c>
      <c r="F154" s="17" t="s">
        <v>803</v>
      </c>
      <c r="G154" s="18">
        <v>57.5</v>
      </c>
      <c r="H154" s="12" t="s">
        <v>88</v>
      </c>
      <c r="I154" s="21">
        <v>81.27</v>
      </c>
      <c r="J154" s="21">
        <f>I154*0.972438755</f>
        <v>79.03009761885</v>
      </c>
      <c r="K154" s="22">
        <v>70.42</v>
      </c>
      <c r="L154" s="12" t="s">
        <v>1105</v>
      </c>
      <c r="M154" s="12" t="s">
        <v>21</v>
      </c>
      <c r="N154" s="23"/>
      <c r="O154" s="23"/>
      <c r="P154" s="23"/>
    </row>
    <row r="155" spans="1:16" s="2" customFormat="1" ht="22.5" customHeight="1">
      <c r="A155" s="11">
        <v>153</v>
      </c>
      <c r="B155" s="16" t="s">
        <v>1106</v>
      </c>
      <c r="C155" s="13" t="s">
        <v>16</v>
      </c>
      <c r="D155" s="16" t="s">
        <v>801</v>
      </c>
      <c r="E155" s="16" t="s">
        <v>1107</v>
      </c>
      <c r="F155" s="17" t="s">
        <v>803</v>
      </c>
      <c r="G155" s="18">
        <v>61</v>
      </c>
      <c r="H155" s="12" t="s">
        <v>163</v>
      </c>
      <c r="I155" s="21">
        <v>70.6</v>
      </c>
      <c r="J155" s="21">
        <f>I155*1.085714344</f>
        <v>76.6514326864</v>
      </c>
      <c r="K155" s="22">
        <v>70.39</v>
      </c>
      <c r="L155" s="12" t="s">
        <v>1108</v>
      </c>
      <c r="M155" s="12" t="s">
        <v>21</v>
      </c>
      <c r="N155" s="23"/>
      <c r="O155" s="23"/>
      <c r="P155" s="23"/>
    </row>
    <row r="156" spans="1:16" s="2" customFormat="1" ht="22.5" customHeight="1">
      <c r="A156" s="11">
        <v>154</v>
      </c>
      <c r="B156" s="12" t="s">
        <v>1109</v>
      </c>
      <c r="C156" s="13" t="s">
        <v>16</v>
      </c>
      <c r="D156" s="12" t="s">
        <v>801</v>
      </c>
      <c r="E156" s="12" t="s">
        <v>1110</v>
      </c>
      <c r="F156" s="14" t="s">
        <v>803</v>
      </c>
      <c r="G156" s="15">
        <v>66</v>
      </c>
      <c r="H156" s="12" t="s">
        <v>163</v>
      </c>
      <c r="I156" s="21">
        <v>67.47</v>
      </c>
      <c r="J156" s="21">
        <f>I156*1.085714344</f>
        <v>73.25314678968</v>
      </c>
      <c r="K156" s="22">
        <v>70.35</v>
      </c>
      <c r="L156" s="12" t="s">
        <v>1111</v>
      </c>
      <c r="M156" s="12" t="s">
        <v>21</v>
      </c>
      <c r="N156" s="23"/>
      <c r="O156" s="23"/>
      <c r="P156" s="23"/>
    </row>
    <row r="157" spans="1:16" s="2" customFormat="1" ht="22.5" customHeight="1">
      <c r="A157" s="11">
        <v>155</v>
      </c>
      <c r="B157" s="12" t="s">
        <v>1112</v>
      </c>
      <c r="C157" s="13" t="s">
        <v>16</v>
      </c>
      <c r="D157" s="12" t="s">
        <v>801</v>
      </c>
      <c r="E157" s="12" t="s">
        <v>1113</v>
      </c>
      <c r="F157" s="14" t="s">
        <v>803</v>
      </c>
      <c r="G157" s="15">
        <v>65</v>
      </c>
      <c r="H157" s="12" t="s">
        <v>62</v>
      </c>
      <c r="I157" s="21">
        <v>76.13</v>
      </c>
      <c r="J157" s="21">
        <f>I157*0.966890325</f>
        <v>73.60936044225</v>
      </c>
      <c r="K157" s="22">
        <v>70.17</v>
      </c>
      <c r="L157" s="12" t="s">
        <v>1114</v>
      </c>
      <c r="M157" s="12" t="s">
        <v>21</v>
      </c>
      <c r="N157" s="23"/>
      <c r="O157" s="23"/>
      <c r="P157" s="23"/>
    </row>
    <row r="158" spans="1:16" s="2" customFormat="1" ht="22.5" customHeight="1">
      <c r="A158" s="11">
        <v>156</v>
      </c>
      <c r="B158" s="12" t="s">
        <v>1115</v>
      </c>
      <c r="C158" s="13" t="s">
        <v>16</v>
      </c>
      <c r="D158" s="12" t="s">
        <v>801</v>
      </c>
      <c r="E158" s="12" t="s">
        <v>1116</v>
      </c>
      <c r="F158" s="14" t="s">
        <v>803</v>
      </c>
      <c r="G158" s="15">
        <v>55</v>
      </c>
      <c r="H158" s="12" t="s">
        <v>163</v>
      </c>
      <c r="I158" s="21">
        <v>73.93</v>
      </c>
      <c r="J158" s="21">
        <f>I158*1.085714344</f>
        <v>80.26686145192002</v>
      </c>
      <c r="K158" s="22">
        <v>70.16</v>
      </c>
      <c r="L158" s="12" t="s">
        <v>1117</v>
      </c>
      <c r="M158" s="12" t="s">
        <v>21</v>
      </c>
      <c r="N158" s="23"/>
      <c r="O158" s="23"/>
      <c r="P158" s="23"/>
    </row>
    <row r="159" spans="1:16" s="2" customFormat="1" ht="22.5" customHeight="1">
      <c r="A159" s="11">
        <v>157</v>
      </c>
      <c r="B159" s="16" t="s">
        <v>1118</v>
      </c>
      <c r="C159" s="13" t="s">
        <v>16</v>
      </c>
      <c r="D159" s="16" t="s">
        <v>801</v>
      </c>
      <c r="E159" s="16" t="s">
        <v>1119</v>
      </c>
      <c r="F159" s="17" t="s">
        <v>803</v>
      </c>
      <c r="G159" s="18">
        <v>59.5</v>
      </c>
      <c r="H159" s="12" t="s">
        <v>138</v>
      </c>
      <c r="I159" s="21">
        <v>77.6</v>
      </c>
      <c r="J159" s="21">
        <f>I159*0.991464203</f>
        <v>76.9376221528</v>
      </c>
      <c r="K159" s="22">
        <v>69.96</v>
      </c>
      <c r="L159" s="12" t="s">
        <v>1120</v>
      </c>
      <c r="M159" s="12" t="s">
        <v>21</v>
      </c>
      <c r="N159" s="23"/>
      <c r="O159" s="23"/>
      <c r="P159" s="23"/>
    </row>
    <row r="160" spans="1:16" s="2" customFormat="1" ht="22.5" customHeight="1">
      <c r="A160" s="11">
        <v>158</v>
      </c>
      <c r="B160" s="16" t="s">
        <v>1121</v>
      </c>
      <c r="C160" s="13" t="s">
        <v>16</v>
      </c>
      <c r="D160" s="16" t="s">
        <v>801</v>
      </c>
      <c r="E160" s="16" t="s">
        <v>1122</v>
      </c>
      <c r="F160" s="17" t="s">
        <v>803</v>
      </c>
      <c r="G160" s="18">
        <v>60</v>
      </c>
      <c r="H160" s="12" t="s">
        <v>163</v>
      </c>
      <c r="I160" s="21">
        <v>70.47</v>
      </c>
      <c r="J160" s="21">
        <f>I160*1.085714344</f>
        <v>76.51028982168</v>
      </c>
      <c r="K160" s="22">
        <v>69.91</v>
      </c>
      <c r="L160" s="12" t="s">
        <v>1123</v>
      </c>
      <c r="M160" s="12" t="s">
        <v>21</v>
      </c>
      <c r="N160" s="23"/>
      <c r="O160" s="23"/>
      <c r="P160" s="23"/>
    </row>
    <row r="161" spans="1:16" s="2" customFormat="1" ht="22.5" customHeight="1">
      <c r="A161" s="11">
        <v>159</v>
      </c>
      <c r="B161" s="16" t="s">
        <v>1124</v>
      </c>
      <c r="C161" s="13" t="s">
        <v>16</v>
      </c>
      <c r="D161" s="16" t="s">
        <v>801</v>
      </c>
      <c r="E161" s="16" t="s">
        <v>1125</v>
      </c>
      <c r="F161" s="17" t="s">
        <v>803</v>
      </c>
      <c r="G161" s="18">
        <v>57.5</v>
      </c>
      <c r="H161" s="12" t="s">
        <v>163</v>
      </c>
      <c r="I161" s="21">
        <v>71.87</v>
      </c>
      <c r="J161" s="21">
        <f>I161*1.085714344</f>
        <v>78.03028990328</v>
      </c>
      <c r="K161" s="22">
        <v>69.818</v>
      </c>
      <c r="L161" s="12" t="s">
        <v>1126</v>
      </c>
      <c r="M161" s="12" t="s">
        <v>21</v>
      </c>
      <c r="N161" s="23"/>
      <c r="O161" s="23"/>
      <c r="P161" s="23"/>
    </row>
    <row r="162" spans="1:16" s="2" customFormat="1" ht="22.5" customHeight="1">
      <c r="A162" s="11">
        <v>160</v>
      </c>
      <c r="B162" s="12" t="s">
        <v>1127</v>
      </c>
      <c r="C162" s="13" t="s">
        <v>16</v>
      </c>
      <c r="D162" s="12" t="s">
        <v>801</v>
      </c>
      <c r="E162" s="12" t="s">
        <v>1128</v>
      </c>
      <c r="F162" s="14" t="s">
        <v>803</v>
      </c>
      <c r="G162" s="15">
        <v>67.5</v>
      </c>
      <c r="H162" s="12" t="s">
        <v>163</v>
      </c>
      <c r="I162" s="21">
        <v>65.73</v>
      </c>
      <c r="J162" s="21">
        <f>I162*1.085714344</f>
        <v>71.36400383112002</v>
      </c>
      <c r="K162" s="22">
        <v>69.818</v>
      </c>
      <c r="L162" s="12" t="s">
        <v>1129</v>
      </c>
      <c r="M162" s="12" t="s">
        <v>21</v>
      </c>
      <c r="N162" s="23"/>
      <c r="O162" s="23"/>
      <c r="P162" s="23"/>
    </row>
    <row r="163" spans="1:16" s="2" customFormat="1" ht="22.5" customHeight="1">
      <c r="A163" s="11">
        <v>161</v>
      </c>
      <c r="B163" s="16" t="s">
        <v>1130</v>
      </c>
      <c r="C163" s="13" t="s">
        <v>16</v>
      </c>
      <c r="D163" s="16" t="s">
        <v>801</v>
      </c>
      <c r="E163" s="16" t="s">
        <v>1131</v>
      </c>
      <c r="F163" s="17" t="s">
        <v>803</v>
      </c>
      <c r="G163" s="18">
        <v>57.5</v>
      </c>
      <c r="H163" s="12" t="s">
        <v>138</v>
      </c>
      <c r="I163" s="21">
        <v>78.53</v>
      </c>
      <c r="J163" s="21">
        <f>I163*0.991464203</f>
        <v>77.85968386159</v>
      </c>
      <c r="K163" s="22">
        <v>69.72</v>
      </c>
      <c r="L163" s="12" t="s">
        <v>1129</v>
      </c>
      <c r="M163" s="12" t="s">
        <v>21</v>
      </c>
      <c r="N163" s="23"/>
      <c r="O163" s="23"/>
      <c r="P163" s="23"/>
    </row>
    <row r="164" spans="1:16" s="2" customFormat="1" ht="22.5" customHeight="1">
      <c r="A164" s="11">
        <v>162</v>
      </c>
      <c r="B164" s="16" t="s">
        <v>1132</v>
      </c>
      <c r="C164" s="13" t="s">
        <v>16</v>
      </c>
      <c r="D164" s="16" t="s">
        <v>801</v>
      </c>
      <c r="E164" s="16" t="s">
        <v>1133</v>
      </c>
      <c r="F164" s="17" t="s">
        <v>803</v>
      </c>
      <c r="G164" s="18">
        <v>56.5</v>
      </c>
      <c r="H164" s="12" t="s">
        <v>138</v>
      </c>
      <c r="I164" s="21">
        <v>79.2</v>
      </c>
      <c r="J164" s="21">
        <f>I164*0.991464203</f>
        <v>78.52396487760001</v>
      </c>
      <c r="K164" s="24">
        <v>69.714</v>
      </c>
      <c r="L164" s="12" t="s">
        <v>1134</v>
      </c>
      <c r="M164" s="12" t="s">
        <v>21</v>
      </c>
      <c r="N164" s="23"/>
      <c r="O164" s="23"/>
      <c r="P164" s="23"/>
    </row>
    <row r="165" spans="1:16" s="2" customFormat="1" ht="22.5" customHeight="1">
      <c r="A165" s="11">
        <v>163</v>
      </c>
      <c r="B165" s="16" t="s">
        <v>1135</v>
      </c>
      <c r="C165" s="13" t="s">
        <v>16</v>
      </c>
      <c r="D165" s="16" t="s">
        <v>801</v>
      </c>
      <c r="E165" s="16" t="s">
        <v>1136</v>
      </c>
      <c r="F165" s="17" t="s">
        <v>803</v>
      </c>
      <c r="G165" s="18">
        <v>57</v>
      </c>
      <c r="H165" s="12" t="s">
        <v>88</v>
      </c>
      <c r="I165" s="21">
        <v>80.4</v>
      </c>
      <c r="J165" s="21">
        <f>I165*0.972438755</f>
        <v>78.184075902</v>
      </c>
      <c r="K165" s="24">
        <v>69.71</v>
      </c>
      <c r="L165" s="12" t="s">
        <v>1137</v>
      </c>
      <c r="M165" s="12" t="s">
        <v>21</v>
      </c>
      <c r="N165" s="23"/>
      <c r="O165" s="23"/>
      <c r="P165" s="23"/>
    </row>
    <row r="166" spans="1:16" s="2" customFormat="1" ht="22.5" customHeight="1">
      <c r="A166" s="11">
        <v>164</v>
      </c>
      <c r="B166" s="16" t="s">
        <v>1138</v>
      </c>
      <c r="C166" s="13" t="s">
        <v>16</v>
      </c>
      <c r="D166" s="16" t="s">
        <v>801</v>
      </c>
      <c r="E166" s="16" t="s">
        <v>1139</v>
      </c>
      <c r="F166" s="17" t="s">
        <v>803</v>
      </c>
      <c r="G166" s="18">
        <v>57</v>
      </c>
      <c r="H166" s="12" t="s">
        <v>88</v>
      </c>
      <c r="I166" s="21">
        <v>80.4</v>
      </c>
      <c r="J166" s="21">
        <f>I166*0.972438755</f>
        <v>78.184075902</v>
      </c>
      <c r="K166" s="24">
        <v>69.71</v>
      </c>
      <c r="L166" s="12" t="s">
        <v>1137</v>
      </c>
      <c r="M166" s="12" t="s">
        <v>21</v>
      </c>
      <c r="N166" s="23"/>
      <c r="O166" s="23"/>
      <c r="P166" s="23"/>
    </row>
    <row r="167" spans="1:16" s="2" customFormat="1" ht="22.5" customHeight="1">
      <c r="A167" s="11">
        <v>165</v>
      </c>
      <c r="B167" s="12" t="s">
        <v>1140</v>
      </c>
      <c r="C167" s="13" t="s">
        <v>16</v>
      </c>
      <c r="D167" s="12" t="s">
        <v>801</v>
      </c>
      <c r="E167" s="12" t="s">
        <v>1141</v>
      </c>
      <c r="F167" s="14" t="s">
        <v>803</v>
      </c>
      <c r="G167" s="15">
        <v>64</v>
      </c>
      <c r="H167" s="12" t="s">
        <v>62</v>
      </c>
      <c r="I167" s="21">
        <v>76</v>
      </c>
      <c r="J167" s="21">
        <f>I167*0.966890325</f>
        <v>73.4836647</v>
      </c>
      <c r="K167" s="22">
        <v>69.69</v>
      </c>
      <c r="L167" s="12" t="s">
        <v>1142</v>
      </c>
      <c r="M167" s="12" t="s">
        <v>21</v>
      </c>
      <c r="N167" s="23"/>
      <c r="O167" s="23"/>
      <c r="P167" s="23"/>
    </row>
    <row r="168" spans="1:16" s="2" customFormat="1" ht="22.5" customHeight="1">
      <c r="A168" s="11">
        <v>166</v>
      </c>
      <c r="B168" s="12" t="s">
        <v>1143</v>
      </c>
      <c r="C168" s="13" t="s">
        <v>16</v>
      </c>
      <c r="D168" s="12" t="s">
        <v>801</v>
      </c>
      <c r="E168" s="12" t="s">
        <v>1144</v>
      </c>
      <c r="F168" s="14" t="s">
        <v>803</v>
      </c>
      <c r="G168" s="15">
        <v>54.5</v>
      </c>
      <c r="H168" s="12" t="s">
        <v>113</v>
      </c>
      <c r="I168" s="21">
        <v>80.2</v>
      </c>
      <c r="J168" s="21">
        <f>I168*0.994696328</f>
        <v>79.7746455056</v>
      </c>
      <c r="K168" s="22">
        <v>69.66</v>
      </c>
      <c r="L168" s="12" t="s">
        <v>1145</v>
      </c>
      <c r="M168" s="12" t="s">
        <v>21</v>
      </c>
      <c r="N168" s="23"/>
      <c r="O168" s="23"/>
      <c r="P168" s="23"/>
    </row>
    <row r="169" spans="1:16" s="2" customFormat="1" ht="22.5" customHeight="1">
      <c r="A169" s="11">
        <v>167</v>
      </c>
      <c r="B169" s="12" t="s">
        <v>1146</v>
      </c>
      <c r="C169" s="13" t="s">
        <v>16</v>
      </c>
      <c r="D169" s="12" t="s">
        <v>801</v>
      </c>
      <c r="E169" s="12" t="s">
        <v>1147</v>
      </c>
      <c r="F169" s="14" t="s">
        <v>803</v>
      </c>
      <c r="G169" s="15">
        <v>66</v>
      </c>
      <c r="H169" s="12" t="s">
        <v>138</v>
      </c>
      <c r="I169" s="21">
        <v>72.67</v>
      </c>
      <c r="J169" s="21">
        <f>I169*0.991464203</f>
        <v>72.04970363201001</v>
      </c>
      <c r="K169" s="22">
        <v>69.63</v>
      </c>
      <c r="L169" s="12" t="s">
        <v>1148</v>
      </c>
      <c r="M169" s="12" t="s">
        <v>21</v>
      </c>
      <c r="N169" s="23"/>
      <c r="O169" s="23"/>
      <c r="P169" s="23"/>
    </row>
    <row r="170" spans="1:16" s="2" customFormat="1" ht="22.5" customHeight="1">
      <c r="A170" s="11">
        <v>168</v>
      </c>
      <c r="B170" s="14" t="s">
        <v>1149</v>
      </c>
      <c r="C170" s="13" t="s">
        <v>16</v>
      </c>
      <c r="D170" s="14" t="s">
        <v>801</v>
      </c>
      <c r="E170" s="14" t="s">
        <v>1150</v>
      </c>
      <c r="F170" s="14" t="s">
        <v>803</v>
      </c>
      <c r="G170" s="15">
        <v>52.5</v>
      </c>
      <c r="H170" s="12" t="s">
        <v>113</v>
      </c>
      <c r="I170" s="21">
        <v>81.47</v>
      </c>
      <c r="J170" s="21">
        <f>I170*0.994696328</f>
        <v>81.03790984215999</v>
      </c>
      <c r="K170" s="22">
        <v>69.62</v>
      </c>
      <c r="L170" s="12" t="s">
        <v>1151</v>
      </c>
      <c r="M170" s="12" t="s">
        <v>21</v>
      </c>
      <c r="N170" s="23"/>
      <c r="O170" s="23"/>
      <c r="P170" s="23"/>
    </row>
    <row r="171" spans="1:16" s="2" customFormat="1" ht="22.5" customHeight="1">
      <c r="A171" s="11">
        <v>169</v>
      </c>
      <c r="B171" s="16" t="s">
        <v>1152</v>
      </c>
      <c r="C171" s="13" t="s">
        <v>16</v>
      </c>
      <c r="D171" s="16" t="s">
        <v>801</v>
      </c>
      <c r="E171" s="16" t="s">
        <v>1153</v>
      </c>
      <c r="F171" s="17" t="s">
        <v>803</v>
      </c>
      <c r="G171" s="18">
        <v>57.5</v>
      </c>
      <c r="H171" s="12" t="s">
        <v>88</v>
      </c>
      <c r="I171" s="21">
        <v>79.87</v>
      </c>
      <c r="J171" s="21">
        <f>I171*0.972438755</f>
        <v>77.66868336185</v>
      </c>
      <c r="K171" s="22">
        <v>69.6</v>
      </c>
      <c r="L171" s="12" t="s">
        <v>1154</v>
      </c>
      <c r="M171" s="12" t="s">
        <v>21</v>
      </c>
      <c r="N171" s="23"/>
      <c r="O171" s="23"/>
      <c r="P171" s="23"/>
    </row>
    <row r="172" spans="1:16" s="2" customFormat="1" ht="22.5" customHeight="1">
      <c r="A172" s="11">
        <v>170</v>
      </c>
      <c r="B172" s="12" t="s">
        <v>1155</v>
      </c>
      <c r="C172" s="13" t="s">
        <v>16</v>
      </c>
      <c r="D172" s="12" t="s">
        <v>801</v>
      </c>
      <c r="E172" s="12" t="s">
        <v>1156</v>
      </c>
      <c r="F172" s="14" t="s">
        <v>803</v>
      </c>
      <c r="G172" s="15">
        <v>65</v>
      </c>
      <c r="H172" s="12" t="s">
        <v>113</v>
      </c>
      <c r="I172" s="21">
        <v>73</v>
      </c>
      <c r="J172" s="21">
        <f>I172*0.994696328</f>
        <v>72.61283194399999</v>
      </c>
      <c r="K172" s="22">
        <v>69.57</v>
      </c>
      <c r="L172" s="12" t="s">
        <v>1157</v>
      </c>
      <c r="M172" s="12" t="s">
        <v>21</v>
      </c>
      <c r="N172" s="23"/>
      <c r="O172" s="23"/>
      <c r="P172" s="23"/>
    </row>
    <row r="173" spans="1:16" s="2" customFormat="1" ht="22.5" customHeight="1">
      <c r="A173" s="11">
        <v>171</v>
      </c>
      <c r="B173" s="12" t="s">
        <v>1158</v>
      </c>
      <c r="C173" s="13" t="s">
        <v>16</v>
      </c>
      <c r="D173" s="12" t="s">
        <v>801</v>
      </c>
      <c r="E173" s="12" t="s">
        <v>1159</v>
      </c>
      <c r="F173" s="14" t="s">
        <v>803</v>
      </c>
      <c r="G173" s="15">
        <v>68.5</v>
      </c>
      <c r="H173" s="12" t="s">
        <v>88</v>
      </c>
      <c r="I173" s="21">
        <v>72.2</v>
      </c>
      <c r="J173" s="21">
        <f>I173*0.972438755</f>
        <v>70.210078111</v>
      </c>
      <c r="K173" s="22">
        <v>69.53</v>
      </c>
      <c r="L173" s="12" t="s">
        <v>1160</v>
      </c>
      <c r="M173" s="12" t="s">
        <v>21</v>
      </c>
      <c r="N173" s="23"/>
      <c r="O173" s="23"/>
      <c r="P173" s="23"/>
    </row>
    <row r="174" spans="1:16" s="2" customFormat="1" ht="22.5" customHeight="1">
      <c r="A174" s="11">
        <v>172</v>
      </c>
      <c r="B174" s="16" t="s">
        <v>1161</v>
      </c>
      <c r="C174" s="13" t="s">
        <v>16</v>
      </c>
      <c r="D174" s="16" t="s">
        <v>801</v>
      </c>
      <c r="E174" s="16" t="s">
        <v>1162</v>
      </c>
      <c r="F174" s="17" t="s">
        <v>803</v>
      </c>
      <c r="G174" s="18">
        <v>60</v>
      </c>
      <c r="H174" s="12" t="s">
        <v>62</v>
      </c>
      <c r="I174" s="21">
        <v>78.47</v>
      </c>
      <c r="J174" s="21">
        <f>I174*0.966890325</f>
        <v>75.87188380275</v>
      </c>
      <c r="K174" s="22">
        <v>69.52</v>
      </c>
      <c r="L174" s="12" t="s">
        <v>1163</v>
      </c>
      <c r="M174" s="12" t="s">
        <v>21</v>
      </c>
      <c r="N174" s="23"/>
      <c r="O174" s="23"/>
      <c r="P174" s="23"/>
    </row>
    <row r="175" spans="1:16" s="2" customFormat="1" ht="22.5" customHeight="1">
      <c r="A175" s="11">
        <v>173</v>
      </c>
      <c r="B175" s="12" t="s">
        <v>1164</v>
      </c>
      <c r="C175" s="13" t="s">
        <v>16</v>
      </c>
      <c r="D175" s="12" t="s">
        <v>801</v>
      </c>
      <c r="E175" s="12" t="s">
        <v>1165</v>
      </c>
      <c r="F175" s="14" t="s">
        <v>803</v>
      </c>
      <c r="G175" s="15">
        <v>56</v>
      </c>
      <c r="H175" s="12" t="s">
        <v>88</v>
      </c>
      <c r="I175" s="21">
        <v>80.73</v>
      </c>
      <c r="J175" s="21">
        <f>I175*0.972438755</f>
        <v>78.50498069115001</v>
      </c>
      <c r="K175" s="22">
        <v>69.5</v>
      </c>
      <c r="L175" s="12" t="s">
        <v>1166</v>
      </c>
      <c r="M175" s="12" t="s">
        <v>21</v>
      </c>
      <c r="N175" s="23"/>
      <c r="O175" s="23"/>
      <c r="P175" s="23"/>
    </row>
    <row r="176" spans="1:16" s="2" customFormat="1" ht="22.5" customHeight="1">
      <c r="A176" s="11">
        <v>174</v>
      </c>
      <c r="B176" s="12" t="s">
        <v>1167</v>
      </c>
      <c r="C176" s="13" t="s">
        <v>16</v>
      </c>
      <c r="D176" s="12" t="s">
        <v>801</v>
      </c>
      <c r="E176" s="12" t="s">
        <v>1168</v>
      </c>
      <c r="F176" s="14" t="s">
        <v>803</v>
      </c>
      <c r="G176" s="15">
        <v>53.5</v>
      </c>
      <c r="H176" s="12" t="s">
        <v>113</v>
      </c>
      <c r="I176" s="21">
        <v>80.47</v>
      </c>
      <c r="J176" s="21">
        <f>I176*0.994696328</f>
        <v>80.04321351416</v>
      </c>
      <c r="K176" s="22">
        <v>69.43</v>
      </c>
      <c r="L176" s="12" t="s">
        <v>1169</v>
      </c>
      <c r="M176" s="12" t="s">
        <v>21</v>
      </c>
      <c r="N176" s="23"/>
      <c r="O176" s="23"/>
      <c r="P176" s="23"/>
    </row>
    <row r="177" spans="1:16" s="2" customFormat="1" ht="22.5" customHeight="1">
      <c r="A177" s="11">
        <v>175</v>
      </c>
      <c r="B177" s="16" t="s">
        <v>1170</v>
      </c>
      <c r="C177" s="13" t="s">
        <v>16</v>
      </c>
      <c r="D177" s="16" t="s">
        <v>801</v>
      </c>
      <c r="E177" s="16" t="s">
        <v>1171</v>
      </c>
      <c r="F177" s="17" t="s">
        <v>803</v>
      </c>
      <c r="G177" s="18">
        <v>59.5</v>
      </c>
      <c r="H177" s="12" t="s">
        <v>113</v>
      </c>
      <c r="I177" s="21">
        <v>76.4</v>
      </c>
      <c r="J177" s="21">
        <f>I177*0.994696328</f>
        <v>75.9947994592</v>
      </c>
      <c r="K177" s="22">
        <v>69.4</v>
      </c>
      <c r="L177" s="12" t="s">
        <v>1172</v>
      </c>
      <c r="M177" s="12" t="s">
        <v>21</v>
      </c>
      <c r="N177" s="23"/>
      <c r="O177" s="23"/>
      <c r="P177" s="23"/>
    </row>
    <row r="178" spans="1:16" s="2" customFormat="1" ht="22.5" customHeight="1">
      <c r="A178" s="11">
        <v>176</v>
      </c>
      <c r="B178" s="16" t="s">
        <v>1173</v>
      </c>
      <c r="C178" s="13" t="s">
        <v>16</v>
      </c>
      <c r="D178" s="16" t="s">
        <v>801</v>
      </c>
      <c r="E178" s="16" t="s">
        <v>1174</v>
      </c>
      <c r="F178" s="17" t="s">
        <v>803</v>
      </c>
      <c r="G178" s="18">
        <v>59</v>
      </c>
      <c r="H178" s="12" t="s">
        <v>138</v>
      </c>
      <c r="I178" s="21">
        <v>76.93</v>
      </c>
      <c r="J178" s="21">
        <f>I178*0.991464203</f>
        <v>76.27334113679001</v>
      </c>
      <c r="K178" s="24">
        <v>69.364</v>
      </c>
      <c r="L178" s="12" t="s">
        <v>1175</v>
      </c>
      <c r="M178" s="12" t="s">
        <v>21</v>
      </c>
      <c r="N178" s="23"/>
      <c r="O178" s="23"/>
      <c r="P178" s="23"/>
    </row>
    <row r="179" spans="1:16" s="2" customFormat="1" ht="22.5" customHeight="1">
      <c r="A179" s="11">
        <v>177</v>
      </c>
      <c r="B179" s="12" t="s">
        <v>1176</v>
      </c>
      <c r="C179" s="13" t="s">
        <v>16</v>
      </c>
      <c r="D179" s="12" t="s">
        <v>801</v>
      </c>
      <c r="E179" s="12" t="s">
        <v>1177</v>
      </c>
      <c r="F179" s="14" t="s">
        <v>803</v>
      </c>
      <c r="G179" s="15">
        <v>61.5</v>
      </c>
      <c r="H179" s="12" t="s">
        <v>113</v>
      </c>
      <c r="I179" s="21">
        <v>75</v>
      </c>
      <c r="J179" s="21">
        <f>I179*0.994696328</f>
        <v>74.6022246</v>
      </c>
      <c r="K179" s="24">
        <v>69.361</v>
      </c>
      <c r="L179" s="12" t="s">
        <v>1178</v>
      </c>
      <c r="M179" s="12" t="s">
        <v>21</v>
      </c>
      <c r="N179" s="23"/>
      <c r="O179" s="23"/>
      <c r="P179" s="23"/>
    </row>
    <row r="180" spans="1:16" s="2" customFormat="1" ht="22.5" customHeight="1">
      <c r="A180" s="11">
        <v>178</v>
      </c>
      <c r="B180" s="12" t="s">
        <v>1179</v>
      </c>
      <c r="C180" s="13" t="s">
        <v>16</v>
      </c>
      <c r="D180" s="12" t="s">
        <v>801</v>
      </c>
      <c r="E180" s="12" t="s">
        <v>1180</v>
      </c>
      <c r="F180" s="14" t="s">
        <v>803</v>
      </c>
      <c r="G180" s="15">
        <v>64</v>
      </c>
      <c r="H180" s="12" t="s">
        <v>113</v>
      </c>
      <c r="I180" s="21">
        <v>73.27</v>
      </c>
      <c r="J180" s="21">
        <f>I180*0.994696328</f>
        <v>72.88139995255999</v>
      </c>
      <c r="K180" s="22">
        <v>69.33</v>
      </c>
      <c r="L180" s="12" t="s">
        <v>1181</v>
      </c>
      <c r="M180" s="12" t="s">
        <v>21</v>
      </c>
      <c r="N180" s="23"/>
      <c r="O180" s="23"/>
      <c r="P180" s="23"/>
    </row>
    <row r="181" spans="1:16" s="2" customFormat="1" ht="22.5" customHeight="1">
      <c r="A181" s="11">
        <v>179</v>
      </c>
      <c r="B181" s="16" t="s">
        <v>1182</v>
      </c>
      <c r="C181" s="13" t="s">
        <v>16</v>
      </c>
      <c r="D181" s="16" t="s">
        <v>801</v>
      </c>
      <c r="E181" s="16" t="s">
        <v>1183</v>
      </c>
      <c r="F181" s="17" t="s">
        <v>803</v>
      </c>
      <c r="G181" s="18">
        <v>57.5</v>
      </c>
      <c r="H181" s="12" t="s">
        <v>138</v>
      </c>
      <c r="I181" s="21">
        <v>77.73</v>
      </c>
      <c r="J181" s="21">
        <f>I181*0.991464203</f>
        <v>77.06651249919001</v>
      </c>
      <c r="K181" s="22">
        <v>69.24</v>
      </c>
      <c r="L181" s="12" t="s">
        <v>1184</v>
      </c>
      <c r="M181" s="12" t="s">
        <v>21</v>
      </c>
      <c r="N181" s="23"/>
      <c r="O181" s="23"/>
      <c r="P181" s="23"/>
    </row>
    <row r="182" spans="1:16" s="2" customFormat="1" ht="22.5" customHeight="1">
      <c r="A182" s="11">
        <v>180</v>
      </c>
      <c r="B182" s="12" t="s">
        <v>1185</v>
      </c>
      <c r="C182" s="13" t="s">
        <v>16</v>
      </c>
      <c r="D182" s="12" t="s">
        <v>801</v>
      </c>
      <c r="E182" s="12" t="s">
        <v>1186</v>
      </c>
      <c r="F182" s="14" t="s">
        <v>803</v>
      </c>
      <c r="G182" s="15">
        <v>63.5</v>
      </c>
      <c r="H182" s="12" t="s">
        <v>62</v>
      </c>
      <c r="I182" s="21">
        <v>75.53</v>
      </c>
      <c r="J182" s="21">
        <f>I182*0.966890325</f>
        <v>73.02922624725001</v>
      </c>
      <c r="K182" s="22">
        <v>69.22</v>
      </c>
      <c r="L182" s="12" t="s">
        <v>1187</v>
      </c>
      <c r="M182" s="12" t="s">
        <v>21</v>
      </c>
      <c r="N182" s="23"/>
      <c r="O182" s="23"/>
      <c r="P182" s="23"/>
    </row>
    <row r="183" spans="1:16" s="2" customFormat="1" ht="22.5" customHeight="1">
      <c r="A183" s="11">
        <v>181</v>
      </c>
      <c r="B183" s="12" t="s">
        <v>1188</v>
      </c>
      <c r="C183" s="13" t="s">
        <v>16</v>
      </c>
      <c r="D183" s="12" t="s">
        <v>801</v>
      </c>
      <c r="E183" s="12" t="s">
        <v>1189</v>
      </c>
      <c r="F183" s="14" t="s">
        <v>803</v>
      </c>
      <c r="G183" s="15">
        <v>61.5</v>
      </c>
      <c r="H183" s="12" t="s">
        <v>163</v>
      </c>
      <c r="I183" s="21">
        <v>68.4</v>
      </c>
      <c r="J183" s="21">
        <f>I183*1.085714344</f>
        <v>74.26286112960001</v>
      </c>
      <c r="K183" s="22">
        <v>69.16</v>
      </c>
      <c r="L183" s="12" t="s">
        <v>1190</v>
      </c>
      <c r="M183" s="12" t="s">
        <v>21</v>
      </c>
      <c r="N183" s="23"/>
      <c r="O183" s="23"/>
      <c r="P183" s="23"/>
    </row>
    <row r="184" spans="1:16" s="2" customFormat="1" ht="22.5" customHeight="1">
      <c r="A184" s="11">
        <v>182</v>
      </c>
      <c r="B184" s="12" t="s">
        <v>1191</v>
      </c>
      <c r="C184" s="13" t="s">
        <v>16</v>
      </c>
      <c r="D184" s="12" t="s">
        <v>801</v>
      </c>
      <c r="E184" s="12" t="s">
        <v>1192</v>
      </c>
      <c r="F184" s="14" t="s">
        <v>803</v>
      </c>
      <c r="G184" s="15">
        <v>55</v>
      </c>
      <c r="H184" s="12" t="s">
        <v>113</v>
      </c>
      <c r="I184" s="21">
        <v>79</v>
      </c>
      <c r="J184" s="21">
        <f>I184*0.994696328</f>
        <v>78.581009912</v>
      </c>
      <c r="K184" s="22">
        <v>69.15</v>
      </c>
      <c r="L184" s="12" t="s">
        <v>1193</v>
      </c>
      <c r="M184" s="12" t="s">
        <v>21</v>
      </c>
      <c r="N184" s="23"/>
      <c r="O184" s="23"/>
      <c r="P184" s="23"/>
    </row>
    <row r="185" spans="1:16" s="2" customFormat="1" ht="22.5" customHeight="1">
      <c r="A185" s="11">
        <v>183</v>
      </c>
      <c r="B185" s="12" t="s">
        <v>1194</v>
      </c>
      <c r="C185" s="13" t="s">
        <v>16</v>
      </c>
      <c r="D185" s="12" t="s">
        <v>801</v>
      </c>
      <c r="E185" s="12" t="s">
        <v>1195</v>
      </c>
      <c r="F185" s="14" t="s">
        <v>803</v>
      </c>
      <c r="G185" s="15">
        <v>54</v>
      </c>
      <c r="H185" s="12" t="s">
        <v>138</v>
      </c>
      <c r="I185" s="21">
        <v>79.87</v>
      </c>
      <c r="J185" s="21">
        <f>I185*0.991464203</f>
        <v>79.18824589361</v>
      </c>
      <c r="K185" s="22">
        <v>69.11</v>
      </c>
      <c r="L185" s="12" t="s">
        <v>1196</v>
      </c>
      <c r="M185" s="12" t="s">
        <v>21</v>
      </c>
      <c r="N185" s="23"/>
      <c r="O185" s="23"/>
      <c r="P185" s="23"/>
    </row>
    <row r="186" spans="1:16" s="2" customFormat="1" ht="22.5" customHeight="1">
      <c r="A186" s="11">
        <v>184</v>
      </c>
      <c r="B186" s="16" t="s">
        <v>1197</v>
      </c>
      <c r="C186" s="13" t="s">
        <v>16</v>
      </c>
      <c r="D186" s="16" t="s">
        <v>801</v>
      </c>
      <c r="E186" s="16" t="s">
        <v>1198</v>
      </c>
      <c r="F186" s="17" t="s">
        <v>803</v>
      </c>
      <c r="G186" s="18">
        <v>60</v>
      </c>
      <c r="H186" s="12" t="s">
        <v>62</v>
      </c>
      <c r="I186" s="21">
        <v>77.73</v>
      </c>
      <c r="J186" s="21">
        <f>I186*0.966890325</f>
        <v>75.15638496225</v>
      </c>
      <c r="K186" s="22">
        <v>69.09</v>
      </c>
      <c r="L186" s="12" t="s">
        <v>1199</v>
      </c>
      <c r="M186" s="12" t="s">
        <v>21</v>
      </c>
      <c r="N186" s="23"/>
      <c r="O186" s="23"/>
      <c r="P186" s="23"/>
    </row>
    <row r="187" spans="1:16" s="2" customFormat="1" ht="22.5" customHeight="1">
      <c r="A187" s="11">
        <v>185</v>
      </c>
      <c r="B187" s="12" t="s">
        <v>1200</v>
      </c>
      <c r="C187" s="13" t="s">
        <v>16</v>
      </c>
      <c r="D187" s="12" t="s">
        <v>801</v>
      </c>
      <c r="E187" s="12" t="s">
        <v>1201</v>
      </c>
      <c r="F187" s="14" t="s">
        <v>803</v>
      </c>
      <c r="G187" s="15">
        <v>61.5</v>
      </c>
      <c r="H187" s="12" t="s">
        <v>138</v>
      </c>
      <c r="I187" s="21">
        <v>74.47</v>
      </c>
      <c r="J187" s="21">
        <f>I187*0.991464203</f>
        <v>73.83433919741</v>
      </c>
      <c r="K187" s="22">
        <v>68.9</v>
      </c>
      <c r="L187" s="12" t="s">
        <v>1202</v>
      </c>
      <c r="M187" s="12" t="s">
        <v>21</v>
      </c>
      <c r="N187" s="23"/>
      <c r="O187" s="23"/>
      <c r="P187" s="23"/>
    </row>
    <row r="188" spans="1:16" s="2" customFormat="1" ht="22.5" customHeight="1">
      <c r="A188" s="11">
        <v>186</v>
      </c>
      <c r="B188" s="16" t="s">
        <v>1203</v>
      </c>
      <c r="C188" s="13" t="s">
        <v>16</v>
      </c>
      <c r="D188" s="16" t="s">
        <v>801</v>
      </c>
      <c r="E188" s="16" t="s">
        <v>1204</v>
      </c>
      <c r="F188" s="17" t="s">
        <v>803</v>
      </c>
      <c r="G188" s="18">
        <v>60</v>
      </c>
      <c r="H188" s="12" t="s">
        <v>138</v>
      </c>
      <c r="I188" s="21">
        <v>75.4</v>
      </c>
      <c r="J188" s="21">
        <f>I188*0.991464203</f>
        <v>74.75640090620001</v>
      </c>
      <c r="K188" s="22">
        <v>68.85</v>
      </c>
      <c r="L188" s="12" t="s">
        <v>1205</v>
      </c>
      <c r="M188" s="12" t="s">
        <v>21</v>
      </c>
      <c r="N188" s="23"/>
      <c r="O188" s="23"/>
      <c r="P188" s="23"/>
    </row>
    <row r="189" spans="1:16" s="2" customFormat="1" ht="22.5" customHeight="1">
      <c r="A189" s="11">
        <v>187</v>
      </c>
      <c r="B189" s="16" t="s">
        <v>1206</v>
      </c>
      <c r="C189" s="13" t="s">
        <v>16</v>
      </c>
      <c r="D189" s="16" t="s">
        <v>801</v>
      </c>
      <c r="E189" s="16" t="s">
        <v>1207</v>
      </c>
      <c r="F189" s="17" t="s">
        <v>803</v>
      </c>
      <c r="G189" s="18">
        <v>61</v>
      </c>
      <c r="H189" s="12" t="s">
        <v>62</v>
      </c>
      <c r="I189" s="21">
        <v>76.33</v>
      </c>
      <c r="J189" s="21">
        <f>I189*0.966890325</f>
        <v>73.80273850725</v>
      </c>
      <c r="K189" s="22">
        <v>68.68</v>
      </c>
      <c r="L189" s="12" t="s">
        <v>1208</v>
      </c>
      <c r="M189" s="12" t="s">
        <v>21</v>
      </c>
      <c r="N189" s="23"/>
      <c r="O189" s="23"/>
      <c r="P189" s="23"/>
    </row>
    <row r="190" spans="1:16" s="2" customFormat="1" ht="22.5" customHeight="1">
      <c r="A190" s="11">
        <v>188</v>
      </c>
      <c r="B190" s="12" t="s">
        <v>1209</v>
      </c>
      <c r="C190" s="13" t="s">
        <v>16</v>
      </c>
      <c r="D190" s="12" t="s">
        <v>801</v>
      </c>
      <c r="E190" s="12" t="s">
        <v>1210</v>
      </c>
      <c r="F190" s="14" t="s">
        <v>803</v>
      </c>
      <c r="G190" s="15">
        <v>65</v>
      </c>
      <c r="H190" s="12" t="s">
        <v>88</v>
      </c>
      <c r="I190" s="21">
        <v>73</v>
      </c>
      <c r="J190" s="21">
        <f>I190*0.972438755</f>
        <v>70.988029115</v>
      </c>
      <c r="K190" s="22">
        <v>68.59</v>
      </c>
      <c r="L190" s="12" t="s">
        <v>1211</v>
      </c>
      <c r="M190" s="12" t="s">
        <v>21</v>
      </c>
      <c r="N190" s="23"/>
      <c r="O190" s="23"/>
      <c r="P190" s="23"/>
    </row>
    <row r="191" spans="1:16" s="2" customFormat="1" ht="22.5" customHeight="1">
      <c r="A191" s="11">
        <v>189</v>
      </c>
      <c r="B191" s="16" t="s">
        <v>1212</v>
      </c>
      <c r="C191" s="13" t="s">
        <v>16</v>
      </c>
      <c r="D191" s="16" t="s">
        <v>801</v>
      </c>
      <c r="E191" s="16" t="s">
        <v>1213</v>
      </c>
      <c r="F191" s="17" t="s">
        <v>803</v>
      </c>
      <c r="G191" s="18">
        <v>60</v>
      </c>
      <c r="H191" s="12" t="s">
        <v>88</v>
      </c>
      <c r="I191" s="21">
        <v>76.33</v>
      </c>
      <c r="J191" s="21">
        <f>I191*0.972438755</f>
        <v>74.22625016914999</v>
      </c>
      <c r="K191" s="22">
        <v>68.54</v>
      </c>
      <c r="L191" s="12" t="s">
        <v>1214</v>
      </c>
      <c r="M191" s="12" t="s">
        <v>21</v>
      </c>
      <c r="N191" s="23"/>
      <c r="O191" s="23"/>
      <c r="P191" s="23"/>
    </row>
    <row r="192" spans="1:16" s="2" customFormat="1" ht="22.5" customHeight="1">
      <c r="A192" s="11">
        <v>190</v>
      </c>
      <c r="B192" s="12" t="s">
        <v>1215</v>
      </c>
      <c r="C192" s="13" t="s">
        <v>16</v>
      </c>
      <c r="D192" s="12" t="s">
        <v>801</v>
      </c>
      <c r="E192" s="12" t="s">
        <v>1216</v>
      </c>
      <c r="F192" s="14" t="s">
        <v>803</v>
      </c>
      <c r="G192" s="15">
        <v>61.5</v>
      </c>
      <c r="H192" s="12" t="s">
        <v>62</v>
      </c>
      <c r="I192" s="21">
        <v>75.73</v>
      </c>
      <c r="J192" s="21">
        <f>I192*0.966890325</f>
        <v>73.22260431225001</v>
      </c>
      <c r="K192" s="22">
        <v>68.53</v>
      </c>
      <c r="L192" s="12" t="s">
        <v>1217</v>
      </c>
      <c r="M192" s="12" t="s">
        <v>21</v>
      </c>
      <c r="N192" s="23"/>
      <c r="O192" s="23"/>
      <c r="P192" s="23"/>
    </row>
  </sheetData>
  <sheetProtection/>
  <mergeCells count="1">
    <mergeCell ref="A1:M1"/>
  </mergeCells>
  <printOptions horizontalCentered="1"/>
  <pageMargins left="0.39305555555555555" right="0.39305555555555555" top="0.5902777777777778" bottom="0.5902777777777778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南云山主人</cp:lastModifiedBy>
  <cp:lastPrinted>2020-08-20T07:53:15Z</cp:lastPrinted>
  <dcterms:created xsi:type="dcterms:W3CDTF">2008-09-11T17:22:00Z</dcterms:created>
  <dcterms:modified xsi:type="dcterms:W3CDTF">2020-08-20T13:29:52Z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