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20"/>
  </bookViews>
  <sheets>
    <sheet name="校园招聘计划" sheetId="3" r:id="rId1"/>
  </sheets>
  <definedNames>
    <definedName name="_xlnm.Print_Titles" localSheetId="0">校园招聘计划!$2:$4</definedName>
  </definedNames>
  <calcPr calcId="144525"/>
</workbook>
</file>

<file path=xl/sharedStrings.xml><?xml version="1.0" encoding="utf-8"?>
<sst xmlns="http://schemas.openxmlformats.org/spreadsheetml/2006/main" count="87">
  <si>
    <t>附件1：</t>
  </si>
  <si>
    <t>湖北省仙桃市2019年公办教师校园招聘岗位明细表</t>
  </si>
  <si>
    <t>序号</t>
  </si>
  <si>
    <t>单位</t>
  </si>
  <si>
    <t>合计</t>
  </si>
  <si>
    <t>政治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</si>
  <si>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</si>
  <si>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</si>
  <si>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</si>
  <si>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</si>
  <si>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</si>
  <si>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</si>
  <si>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</si>
  <si>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</si>
  <si>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</si>
  <si>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</si>
  <si>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</si>
  <si>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</si>
  <si>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科学</t>
  </si>
  <si>
    <t>幼儿园</t>
  </si>
  <si>
    <t>一</t>
  </si>
  <si>
    <t>高中小计</t>
  </si>
  <si>
    <t>仙桃中学</t>
  </si>
  <si>
    <t>仙桃八中</t>
  </si>
  <si>
    <t xml:space="preserve"> </t>
  </si>
  <si>
    <t>仙桃市实验高中</t>
  </si>
  <si>
    <t>汉江中学</t>
  </si>
  <si>
    <t>沔城中学</t>
  </si>
  <si>
    <t>二</t>
  </si>
  <si>
    <t>全市初中</t>
  </si>
  <si>
    <t>（一）</t>
  </si>
  <si>
    <t>城区初中小计</t>
  </si>
  <si>
    <t>仙桃二中</t>
  </si>
  <si>
    <t>仙桃三中</t>
  </si>
  <si>
    <t>仙桃四中</t>
  </si>
  <si>
    <t>仙桃九中</t>
  </si>
  <si>
    <t>仙桃十中</t>
  </si>
  <si>
    <t>仙桃十一中</t>
  </si>
  <si>
    <t>（二）</t>
  </si>
  <si>
    <t>镇初中小计</t>
  </si>
  <si>
    <t>郑场镇</t>
  </si>
  <si>
    <t>剅河镇</t>
  </si>
  <si>
    <t>三伏潭镇</t>
  </si>
  <si>
    <t>陈场镇</t>
  </si>
  <si>
    <t>通海口镇</t>
  </si>
  <si>
    <t>沔城回族镇</t>
  </si>
  <si>
    <t>郭河镇</t>
  </si>
  <si>
    <t>杨林尾镇</t>
  </si>
  <si>
    <t>沙湖镇</t>
  </si>
  <si>
    <t>西流河镇</t>
  </si>
  <si>
    <t>三</t>
  </si>
  <si>
    <t>全市小学</t>
  </si>
  <si>
    <t>城区小学小计</t>
  </si>
  <si>
    <t>仙桃市实验小学</t>
  </si>
  <si>
    <t>沔州小学</t>
  </si>
  <si>
    <t>仙桃市大新路小学</t>
  </si>
  <si>
    <t>仙桃市第二实验小学</t>
  </si>
  <si>
    <t>仙桃市第三实验小学</t>
  </si>
  <si>
    <t>仙桃市第四实验小学</t>
  </si>
  <si>
    <t>仙桃小学</t>
  </si>
  <si>
    <t>沔阳小学</t>
  </si>
  <si>
    <t>汉江小学</t>
  </si>
  <si>
    <t>新生街小学（含和平小学）</t>
  </si>
  <si>
    <t>龙华山小学</t>
  </si>
  <si>
    <t>干河小学</t>
  </si>
  <si>
    <t>特殊教育学校</t>
  </si>
  <si>
    <t>镇直属小学</t>
  </si>
  <si>
    <t>招聘方案另行公告</t>
  </si>
  <si>
    <t>（三）</t>
  </si>
  <si>
    <t>镇属村小学</t>
  </si>
  <si>
    <t>四</t>
  </si>
  <si>
    <t>全市幼儿园</t>
  </si>
  <si>
    <t>城区幼儿园</t>
  </si>
  <si>
    <t>仙桃小学幼儿园分部</t>
  </si>
  <si>
    <t>育才幼儿园</t>
  </si>
  <si>
    <t>青少年中心幼儿园</t>
  </si>
  <si>
    <t>新生街幼儿园</t>
  </si>
  <si>
    <t>沙嘴幼儿园</t>
  </si>
  <si>
    <t>干河幼儿园</t>
  </si>
  <si>
    <t>仙桃市实验幼儿园</t>
  </si>
  <si>
    <t>镇幼儿园小计</t>
  </si>
  <si>
    <t>毛嘴镇</t>
  </si>
  <si>
    <t>胡场镇</t>
  </si>
  <si>
    <t>张沟镇</t>
  </si>
  <si>
    <t>彭场镇</t>
  </si>
  <si>
    <t>长埫口镇</t>
  </si>
  <si>
    <t>备注：招聘计划实行总量控制、调剂使用，根据实际情况可在学校间、学段间、学科间调剂。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</si>
</sst>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2" fillId="6" borderId="11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24" fillId="29" borderId="12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4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10 2" xfId="48"/>
    <cellStyle name="60% - 强调文字颜色 6" xfId="49" builtinId="52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2"/>
  <sheetViews>
    <sheetView tabSelected="1" topLeftCell="A28" workbookViewId="0">
      <selection activeCell="P22" sqref="P22"/>
    </sheetView>
  </sheetViews>
  <sheetFormatPr defaultColWidth="9" defaultRowHeight="13.5"/>
  <cols>
    <col min="1" max="1" width="5.375" style="4" customWidth="1"/>
    <col min="2" max="2" width="16.75" customWidth="1"/>
    <col min="3" max="3" width="5.375" style="4" customWidth="1"/>
    <col min="4" max="4" width="3.625" style="4" customWidth="1"/>
    <col min="5" max="6" width="4" style="4" customWidth="1"/>
    <col min="7" max="9" width="3.625" style="4" customWidth="1"/>
    <col min="10" max="10" width="3.25" style="4" customWidth="1"/>
    <col min="11" max="11" width="3.5" style="4" customWidth="1"/>
    <col min="12" max="12" width="3.375" style="4" customWidth="1"/>
    <col min="13" max="13" width="5" style="4" customWidth="1"/>
    <col min="14" max="14" width="3.75" style="4" customWidth="1"/>
    <col min="15" max="15" width="3.5" style="4" customWidth="1"/>
    <col min="16" max="16" width="3.625" style="4" customWidth="1"/>
    <col min="17" max="17" width="3.375" style="4" customWidth="1"/>
    <col min="18" max="18" width="5.375" style="4" customWidth="1"/>
  </cols>
  <sheetData>
    <row r="1" ht="17" customHeight="1" spans="1:2">
      <c r="A1" s="5" t="s">
        <v>0</v>
      </c>
      <c r="B1" s="5"/>
    </row>
    <row r="2" s="1" customFormat="1" ht="27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="2" customFormat="1" ht="36" customHeight="1" spans="1:1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="3" customFormat="1" ht="27" customHeight="1" spans="1:18">
      <c r="A4" s="8"/>
      <c r="B4" s="9" t="s">
        <v>4</v>
      </c>
      <c r="C4" s="10">
        <f t="shared" ref="C4:R4" si="0">C5+C11+C30+C47</f>
        <v>420</v>
      </c>
      <c r="D4" s="10">
        <f t="shared" si="0"/>
        <v>18</v>
      </c>
      <c r="E4" s="10">
        <f t="shared" si="0"/>
        <v>96</v>
      </c>
      <c r="F4" s="10">
        <f t="shared" si="0"/>
        <v>107</v>
      </c>
      <c r="G4" s="10">
        <f t="shared" si="0"/>
        <v>13</v>
      </c>
      <c r="H4" s="10">
        <f t="shared" si="0"/>
        <v>7</v>
      </c>
      <c r="I4" s="10">
        <f t="shared" si="0"/>
        <v>5</v>
      </c>
      <c r="J4" s="10">
        <f t="shared" si="0"/>
        <v>6</v>
      </c>
      <c r="K4" s="10">
        <f t="shared" si="0"/>
        <v>7</v>
      </c>
      <c r="L4" s="10">
        <f t="shared" si="0"/>
        <v>31</v>
      </c>
      <c r="M4" s="10">
        <f t="shared" si="0"/>
        <v>21</v>
      </c>
      <c r="N4" s="10">
        <f t="shared" si="0"/>
        <v>15</v>
      </c>
      <c r="O4" s="10">
        <f t="shared" si="0"/>
        <v>15</v>
      </c>
      <c r="P4" s="10">
        <f t="shared" si="0"/>
        <v>22</v>
      </c>
      <c r="Q4" s="10">
        <f t="shared" si="0"/>
        <v>17</v>
      </c>
      <c r="R4" s="10">
        <f t="shared" si="0"/>
        <v>40</v>
      </c>
    </row>
    <row r="5" s="3" customFormat="1" ht="27" customHeight="1" spans="1:18">
      <c r="A5" s="10" t="s">
        <v>20</v>
      </c>
      <c r="B5" s="11" t="s">
        <v>21</v>
      </c>
      <c r="C5" s="12">
        <f t="shared" ref="C5:O5" si="1">SUM(C6:C10)</f>
        <v>50</v>
      </c>
      <c r="D5" s="12">
        <f t="shared" si="1"/>
        <v>4</v>
      </c>
      <c r="E5" s="12">
        <f t="shared" si="1"/>
        <v>6</v>
      </c>
      <c r="F5" s="12">
        <f t="shared" si="1"/>
        <v>6</v>
      </c>
      <c r="G5" s="12">
        <f t="shared" si="1"/>
        <v>6</v>
      </c>
      <c r="H5" s="12">
        <f t="shared" si="1"/>
        <v>5</v>
      </c>
      <c r="I5" s="12">
        <f t="shared" si="1"/>
        <v>4</v>
      </c>
      <c r="J5" s="12">
        <f t="shared" si="1"/>
        <v>3</v>
      </c>
      <c r="K5" s="12">
        <f t="shared" si="1"/>
        <v>4</v>
      </c>
      <c r="L5" s="12">
        <f t="shared" si="1"/>
        <v>6</v>
      </c>
      <c r="M5" s="12">
        <f t="shared" si="1"/>
        <v>3</v>
      </c>
      <c r="N5" s="12">
        <f t="shared" si="1"/>
        <v>1</v>
      </c>
      <c r="O5" s="12">
        <f t="shared" si="1"/>
        <v>1</v>
      </c>
      <c r="P5" s="12"/>
      <c r="Q5" s="12">
        <f>SUM(Q6:Q10)</f>
        <v>1</v>
      </c>
      <c r="R5" s="12"/>
    </row>
    <row r="6" ht="27" customHeight="1" spans="1:18">
      <c r="A6" s="13">
        <v>1</v>
      </c>
      <c r="B6" s="14" t="s">
        <v>22</v>
      </c>
      <c r="C6" s="15">
        <f t="shared" ref="C6:C10" si="2">SUM(D6:R6)</f>
        <v>12</v>
      </c>
      <c r="D6" s="15"/>
      <c r="E6" s="15">
        <v>1</v>
      </c>
      <c r="F6" s="15">
        <v>1</v>
      </c>
      <c r="G6" s="15">
        <v>2</v>
      </c>
      <c r="H6" s="15">
        <v>1</v>
      </c>
      <c r="I6" s="15">
        <v>1</v>
      </c>
      <c r="J6" s="15"/>
      <c r="K6" s="15"/>
      <c r="L6" s="15">
        <v>2</v>
      </c>
      <c r="M6" s="15">
        <v>1</v>
      </c>
      <c r="N6" s="15">
        <v>1</v>
      </c>
      <c r="O6" s="15">
        <v>1</v>
      </c>
      <c r="P6" s="15"/>
      <c r="Q6" s="15">
        <v>1</v>
      </c>
      <c r="R6" s="15"/>
    </row>
    <row r="7" ht="27" customHeight="1" spans="1:18">
      <c r="A7" s="13">
        <v>2</v>
      </c>
      <c r="B7" s="14" t="s">
        <v>23</v>
      </c>
      <c r="C7" s="15">
        <f t="shared" si="2"/>
        <v>9</v>
      </c>
      <c r="D7" s="15">
        <v>1</v>
      </c>
      <c r="E7" s="15">
        <v>2</v>
      </c>
      <c r="F7" s="15">
        <v>2</v>
      </c>
      <c r="G7" s="15">
        <v>1</v>
      </c>
      <c r="H7" s="15">
        <v>1</v>
      </c>
      <c r="I7" s="15" t="s">
        <v>24</v>
      </c>
      <c r="J7" s="15">
        <v>1</v>
      </c>
      <c r="K7" s="15">
        <v>1</v>
      </c>
      <c r="L7" s="15" t="s">
        <v>24</v>
      </c>
      <c r="M7" s="15" t="s">
        <v>24</v>
      </c>
      <c r="N7" s="15"/>
      <c r="O7" s="15"/>
      <c r="P7" s="15"/>
      <c r="Q7" s="15"/>
      <c r="R7" s="15"/>
    </row>
    <row r="8" ht="27" customHeight="1" spans="1:18">
      <c r="A8" s="13">
        <v>3</v>
      </c>
      <c r="B8" s="14" t="s">
        <v>25</v>
      </c>
      <c r="C8" s="15">
        <f t="shared" si="2"/>
        <v>5</v>
      </c>
      <c r="D8" s="15">
        <v>1</v>
      </c>
      <c r="E8" s="15"/>
      <c r="F8" s="15"/>
      <c r="G8" s="15"/>
      <c r="H8" s="15"/>
      <c r="I8" s="15">
        <v>1</v>
      </c>
      <c r="J8" s="15">
        <v>1</v>
      </c>
      <c r="K8" s="15">
        <v>1</v>
      </c>
      <c r="L8" s="15" t="s">
        <v>24</v>
      </c>
      <c r="M8" s="15">
        <v>1</v>
      </c>
      <c r="N8" s="15"/>
      <c r="O8" s="15"/>
      <c r="P8" s="15"/>
      <c r="Q8" s="15"/>
      <c r="R8" s="15"/>
    </row>
    <row r="9" ht="27" customHeight="1" spans="1:18">
      <c r="A9" s="13">
        <v>4</v>
      </c>
      <c r="B9" s="14" t="s">
        <v>26</v>
      </c>
      <c r="C9" s="15">
        <f t="shared" si="2"/>
        <v>6</v>
      </c>
      <c r="D9" s="15">
        <v>1</v>
      </c>
      <c r="E9" s="15">
        <v>1</v>
      </c>
      <c r="F9" s="15">
        <v>1</v>
      </c>
      <c r="G9" s="15"/>
      <c r="H9" s="15"/>
      <c r="I9" s="15">
        <v>1</v>
      </c>
      <c r="J9" s="15"/>
      <c r="K9" s="15">
        <v>1</v>
      </c>
      <c r="L9" s="15">
        <v>1</v>
      </c>
      <c r="M9" s="15"/>
      <c r="N9" s="15"/>
      <c r="O9" s="15"/>
      <c r="P9" s="15"/>
      <c r="Q9" s="15"/>
      <c r="R9" s="15"/>
    </row>
    <row r="10" ht="27" customHeight="1" spans="1:18">
      <c r="A10" s="13">
        <v>5</v>
      </c>
      <c r="B10" s="14" t="s">
        <v>27</v>
      </c>
      <c r="C10" s="15">
        <f t="shared" si="2"/>
        <v>18</v>
      </c>
      <c r="D10" s="15">
        <v>1</v>
      </c>
      <c r="E10" s="15">
        <v>2</v>
      </c>
      <c r="F10" s="15">
        <v>2</v>
      </c>
      <c r="G10" s="15">
        <v>3</v>
      </c>
      <c r="H10" s="15">
        <v>3</v>
      </c>
      <c r="I10" s="15">
        <v>1</v>
      </c>
      <c r="J10" s="15">
        <v>1</v>
      </c>
      <c r="K10" s="15">
        <v>1</v>
      </c>
      <c r="L10" s="15">
        <v>3</v>
      </c>
      <c r="M10" s="15">
        <v>1</v>
      </c>
      <c r="N10" s="15"/>
      <c r="O10" s="15"/>
      <c r="P10" s="15"/>
      <c r="Q10" s="15"/>
      <c r="R10" s="15"/>
    </row>
    <row r="11" s="3" customFormat="1" ht="27" customHeight="1" spans="1:18">
      <c r="A11" s="10" t="s">
        <v>28</v>
      </c>
      <c r="B11" s="11" t="s">
        <v>29</v>
      </c>
      <c r="C11" s="12">
        <f t="shared" ref="C11:Q11" si="3">C12+C19</f>
        <v>70</v>
      </c>
      <c r="D11" s="12">
        <f t="shared" si="3"/>
        <v>2</v>
      </c>
      <c r="E11" s="12">
        <f t="shared" si="3"/>
        <v>15</v>
      </c>
      <c r="F11" s="12">
        <f t="shared" si="3"/>
        <v>12</v>
      </c>
      <c r="G11" s="12">
        <f t="shared" si="3"/>
        <v>7</v>
      </c>
      <c r="H11" s="12">
        <f t="shared" si="3"/>
        <v>2</v>
      </c>
      <c r="I11" s="12">
        <f t="shared" si="3"/>
        <v>1</v>
      </c>
      <c r="J11" s="12">
        <f t="shared" si="3"/>
        <v>3</v>
      </c>
      <c r="K11" s="12">
        <f t="shared" si="3"/>
        <v>3</v>
      </c>
      <c r="L11" s="12">
        <f t="shared" si="3"/>
        <v>7</v>
      </c>
      <c r="M11" s="12">
        <f t="shared" si="3"/>
        <v>4</v>
      </c>
      <c r="N11" s="12">
        <f t="shared" si="3"/>
        <v>4</v>
      </c>
      <c r="O11" s="12">
        <f t="shared" si="3"/>
        <v>2</v>
      </c>
      <c r="P11" s="12">
        <f t="shared" si="3"/>
        <v>6</v>
      </c>
      <c r="Q11" s="12">
        <f t="shared" si="3"/>
        <v>2</v>
      </c>
      <c r="R11" s="12"/>
    </row>
    <row r="12" s="3" customFormat="1" ht="27" customHeight="1" spans="1:18">
      <c r="A12" s="10" t="s">
        <v>30</v>
      </c>
      <c r="B12" s="11" t="s">
        <v>31</v>
      </c>
      <c r="C12" s="12">
        <f t="shared" ref="C12:H12" si="4">SUM(C13:C18)</f>
        <v>40</v>
      </c>
      <c r="D12" s="12">
        <f t="shared" si="4"/>
        <v>1</v>
      </c>
      <c r="E12" s="12">
        <f t="shared" si="4"/>
        <v>7</v>
      </c>
      <c r="F12" s="12">
        <f t="shared" si="4"/>
        <v>7</v>
      </c>
      <c r="G12" s="12">
        <f t="shared" si="4"/>
        <v>3</v>
      </c>
      <c r="H12" s="12">
        <f t="shared" si="4"/>
        <v>1</v>
      </c>
      <c r="I12" s="12"/>
      <c r="J12" s="12"/>
      <c r="K12" s="12">
        <f t="shared" ref="K12:Q12" si="5">SUM(K13:K18)</f>
        <v>1</v>
      </c>
      <c r="L12" s="12">
        <f t="shared" si="5"/>
        <v>4</v>
      </c>
      <c r="M12" s="12">
        <f t="shared" si="5"/>
        <v>3</v>
      </c>
      <c r="N12" s="12">
        <f t="shared" si="5"/>
        <v>4</v>
      </c>
      <c r="O12" s="12">
        <f t="shared" si="5"/>
        <v>2</v>
      </c>
      <c r="P12" s="12">
        <f t="shared" si="5"/>
        <v>5</v>
      </c>
      <c r="Q12" s="12">
        <f t="shared" si="5"/>
        <v>2</v>
      </c>
      <c r="R12" s="12"/>
    </row>
    <row r="13" ht="27" customHeight="1" spans="1:18">
      <c r="A13" s="13">
        <v>1</v>
      </c>
      <c r="B13" s="14" t="s">
        <v>32</v>
      </c>
      <c r="C13" s="15">
        <f t="shared" ref="C13:C18" si="6">SUM(D13:R13)</f>
        <v>12</v>
      </c>
      <c r="D13" s="15">
        <v>1</v>
      </c>
      <c r="E13" s="15">
        <v>2</v>
      </c>
      <c r="F13" s="15">
        <v>2</v>
      </c>
      <c r="G13" s="15">
        <v>1</v>
      </c>
      <c r="H13" s="15"/>
      <c r="I13" s="15"/>
      <c r="J13" s="15"/>
      <c r="K13" s="15">
        <v>1</v>
      </c>
      <c r="L13" s="15">
        <v>1</v>
      </c>
      <c r="M13" s="15">
        <v>1</v>
      </c>
      <c r="N13" s="15">
        <v>1</v>
      </c>
      <c r="O13" s="15" t="s">
        <v>24</v>
      </c>
      <c r="P13" s="15">
        <v>1</v>
      </c>
      <c r="Q13" s="15">
        <v>1</v>
      </c>
      <c r="R13" s="15"/>
    </row>
    <row r="14" ht="27" customHeight="1" spans="1:18">
      <c r="A14" s="13">
        <v>2</v>
      </c>
      <c r="B14" s="14" t="s">
        <v>33</v>
      </c>
      <c r="C14" s="15">
        <f t="shared" si="6"/>
        <v>8</v>
      </c>
      <c r="D14" s="15"/>
      <c r="E14" s="15">
        <v>3</v>
      </c>
      <c r="F14" s="15">
        <v>3</v>
      </c>
      <c r="G14" s="15"/>
      <c r="H14" s="15"/>
      <c r="I14" s="15"/>
      <c r="J14" s="15"/>
      <c r="K14" s="15"/>
      <c r="L14" s="15"/>
      <c r="M14" s="15"/>
      <c r="N14" s="15">
        <v>1</v>
      </c>
      <c r="O14" s="15"/>
      <c r="P14" s="15">
        <v>1</v>
      </c>
      <c r="Q14" s="15"/>
      <c r="R14" s="15"/>
    </row>
    <row r="15" ht="27" customHeight="1" spans="1:18">
      <c r="A15" s="13">
        <v>3</v>
      </c>
      <c r="B15" s="14" t="s">
        <v>34</v>
      </c>
      <c r="C15" s="15">
        <f t="shared" si="6"/>
        <v>4</v>
      </c>
      <c r="D15" s="15"/>
      <c r="E15" s="15"/>
      <c r="F15" s="15"/>
      <c r="G15" s="15">
        <v>1</v>
      </c>
      <c r="H15" s="15"/>
      <c r="I15" s="15"/>
      <c r="J15" s="15"/>
      <c r="K15" s="15" t="s">
        <v>24</v>
      </c>
      <c r="L15" s="15"/>
      <c r="M15" s="15"/>
      <c r="N15" s="15">
        <v>1</v>
      </c>
      <c r="O15" s="15">
        <v>1</v>
      </c>
      <c r="P15" s="15">
        <v>1</v>
      </c>
      <c r="Q15" s="15"/>
      <c r="R15" s="15"/>
    </row>
    <row r="16" ht="27" customHeight="1" spans="1:18">
      <c r="A16" s="13">
        <v>4</v>
      </c>
      <c r="B16" s="14" t="s">
        <v>35</v>
      </c>
      <c r="C16" s="15">
        <f t="shared" si="6"/>
        <v>5</v>
      </c>
      <c r="D16" s="15"/>
      <c r="E16" s="15">
        <v>1</v>
      </c>
      <c r="F16" s="15" t="s">
        <v>24</v>
      </c>
      <c r="G16" s="15">
        <v>1</v>
      </c>
      <c r="H16" s="15">
        <v>1</v>
      </c>
      <c r="I16" s="15"/>
      <c r="J16" s="15"/>
      <c r="K16" s="15"/>
      <c r="L16" s="15">
        <v>1</v>
      </c>
      <c r="M16" s="15">
        <v>1</v>
      </c>
      <c r="N16" s="15"/>
      <c r="O16" s="15"/>
      <c r="P16" s="15"/>
      <c r="Q16" s="15" t="s">
        <v>24</v>
      </c>
      <c r="R16" s="15"/>
    </row>
    <row r="17" ht="27" customHeight="1" spans="1:18">
      <c r="A17" s="13">
        <v>5</v>
      </c>
      <c r="B17" s="14" t="s">
        <v>36</v>
      </c>
      <c r="C17" s="15">
        <f t="shared" si="6"/>
        <v>2</v>
      </c>
      <c r="D17" s="15"/>
      <c r="E17" s="15" t="s">
        <v>24</v>
      </c>
      <c r="F17" s="15">
        <v>1</v>
      </c>
      <c r="G17" s="15" t="s">
        <v>24</v>
      </c>
      <c r="H17" s="15"/>
      <c r="I17" s="15"/>
      <c r="J17" s="15"/>
      <c r="K17" s="15"/>
      <c r="L17" s="15">
        <v>1</v>
      </c>
      <c r="M17" s="15"/>
      <c r="N17" s="15"/>
      <c r="O17" s="15" t="s">
        <v>24</v>
      </c>
      <c r="P17" s="15"/>
      <c r="Q17" s="15"/>
      <c r="R17" s="15"/>
    </row>
    <row r="18" ht="27" customHeight="1" spans="1:18">
      <c r="A18" s="13">
        <v>6</v>
      </c>
      <c r="B18" s="14" t="s">
        <v>37</v>
      </c>
      <c r="C18" s="15">
        <f t="shared" si="6"/>
        <v>9</v>
      </c>
      <c r="D18" s="15"/>
      <c r="E18" s="15">
        <v>1</v>
      </c>
      <c r="F18" s="15">
        <v>1</v>
      </c>
      <c r="G18" s="15"/>
      <c r="H18" s="15"/>
      <c r="I18" s="15"/>
      <c r="J18" s="15"/>
      <c r="K18" s="15"/>
      <c r="L18" s="15">
        <v>1</v>
      </c>
      <c r="M18" s="15">
        <v>1</v>
      </c>
      <c r="N18" s="15">
        <v>1</v>
      </c>
      <c r="O18" s="15">
        <v>1</v>
      </c>
      <c r="P18" s="15">
        <v>2</v>
      </c>
      <c r="Q18" s="15">
        <v>1</v>
      </c>
      <c r="R18" s="15"/>
    </row>
    <row r="19" s="3" customFormat="1" ht="27" customHeight="1" spans="1:18">
      <c r="A19" s="10" t="s">
        <v>38</v>
      </c>
      <c r="B19" s="11" t="s">
        <v>39</v>
      </c>
      <c r="C19" s="12">
        <f t="shared" ref="C19:M19" si="7">SUM(C20:C29)</f>
        <v>30</v>
      </c>
      <c r="D19" s="12">
        <f t="shared" si="7"/>
        <v>1</v>
      </c>
      <c r="E19" s="12">
        <f t="shared" si="7"/>
        <v>8</v>
      </c>
      <c r="F19" s="12">
        <f t="shared" si="7"/>
        <v>5</v>
      </c>
      <c r="G19" s="12">
        <f t="shared" si="7"/>
        <v>4</v>
      </c>
      <c r="H19" s="12">
        <f t="shared" si="7"/>
        <v>1</v>
      </c>
      <c r="I19" s="12">
        <f t="shared" si="7"/>
        <v>1</v>
      </c>
      <c r="J19" s="12">
        <f t="shared" si="7"/>
        <v>3</v>
      </c>
      <c r="K19" s="12">
        <f t="shared" si="7"/>
        <v>2</v>
      </c>
      <c r="L19" s="12">
        <f t="shared" si="7"/>
        <v>3</v>
      </c>
      <c r="M19" s="12">
        <f t="shared" si="7"/>
        <v>1</v>
      </c>
      <c r="N19" s="12"/>
      <c r="O19" s="12"/>
      <c r="P19" s="12">
        <f>SUM(P20:P29)</f>
        <v>1</v>
      </c>
      <c r="Q19" s="12"/>
      <c r="R19" s="12"/>
    </row>
    <row r="20" ht="27" customHeight="1" spans="1:18">
      <c r="A20" s="13">
        <v>1</v>
      </c>
      <c r="B20" s="14" t="s">
        <v>40</v>
      </c>
      <c r="C20" s="15">
        <f>SUM(D20:R20)</f>
        <v>2</v>
      </c>
      <c r="D20" s="15" t="s">
        <v>24</v>
      </c>
      <c r="E20" s="15">
        <v>1</v>
      </c>
      <c r="F20" s="15"/>
      <c r="G20" s="15"/>
      <c r="H20" s="15">
        <v>1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ht="27" customHeight="1" spans="1:18">
      <c r="A21" s="13">
        <v>2</v>
      </c>
      <c r="B21" s="14" t="s">
        <v>41</v>
      </c>
      <c r="C21" s="15">
        <f>SUM(D21:R21)</f>
        <v>4</v>
      </c>
      <c r="D21" s="15"/>
      <c r="E21" s="15">
        <v>1</v>
      </c>
      <c r="F21" s="15">
        <v>1</v>
      </c>
      <c r="G21" s="15">
        <v>2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ht="27" customHeight="1" spans="1:18">
      <c r="A22" s="13">
        <v>3</v>
      </c>
      <c r="B22" s="14" t="s">
        <v>42</v>
      </c>
      <c r="C22" s="15">
        <f>SUM(D22:R22)</f>
        <v>4</v>
      </c>
      <c r="D22" s="15" t="s">
        <v>24</v>
      </c>
      <c r="E22" s="15">
        <v>1</v>
      </c>
      <c r="F22" s="15">
        <v>1</v>
      </c>
      <c r="G22" s="15"/>
      <c r="H22" s="15"/>
      <c r="I22" s="15"/>
      <c r="J22" s="15"/>
      <c r="K22" s="15">
        <v>1</v>
      </c>
      <c r="L22" s="15">
        <v>1</v>
      </c>
      <c r="M22" s="15"/>
      <c r="N22" s="15"/>
      <c r="O22" s="15"/>
      <c r="P22" s="15" t="s">
        <v>24</v>
      </c>
      <c r="Q22" s="15"/>
      <c r="R22" s="15"/>
    </row>
    <row r="23" ht="27" customHeight="1" spans="1:18">
      <c r="A23" s="13">
        <v>4</v>
      </c>
      <c r="B23" s="14" t="s">
        <v>43</v>
      </c>
      <c r="C23" s="15">
        <f t="shared" ref="C23:C29" si="8">SUM(D23:R23)</f>
        <v>5</v>
      </c>
      <c r="D23" s="15">
        <v>1</v>
      </c>
      <c r="E23" s="15">
        <v>1</v>
      </c>
      <c r="F23" s="15"/>
      <c r="G23" s="15">
        <v>1</v>
      </c>
      <c r="H23" s="15"/>
      <c r="I23" s="15"/>
      <c r="J23" s="15">
        <v>1</v>
      </c>
      <c r="K23" s="15">
        <v>1</v>
      </c>
      <c r="L23" s="15"/>
      <c r="M23" s="15"/>
      <c r="N23" s="15"/>
      <c r="O23" s="15"/>
      <c r="P23" s="15"/>
      <c r="Q23" s="15"/>
      <c r="R23" s="15"/>
    </row>
    <row r="24" ht="27" customHeight="1" spans="1:18">
      <c r="A24" s="13">
        <v>5</v>
      </c>
      <c r="B24" s="14" t="s">
        <v>44</v>
      </c>
      <c r="C24" s="15">
        <f t="shared" si="8"/>
        <v>1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>
        <v>1</v>
      </c>
      <c r="Q24" s="15"/>
      <c r="R24" s="15"/>
    </row>
    <row r="25" ht="27" customHeight="1" spans="1:18">
      <c r="A25" s="13">
        <v>6</v>
      </c>
      <c r="B25" s="14" t="s">
        <v>45</v>
      </c>
      <c r="C25" s="15">
        <f t="shared" si="8"/>
        <v>6</v>
      </c>
      <c r="D25" s="15"/>
      <c r="E25" s="15">
        <v>2</v>
      </c>
      <c r="F25" s="15">
        <v>2</v>
      </c>
      <c r="G25" s="15"/>
      <c r="H25" s="15"/>
      <c r="I25" s="15"/>
      <c r="J25" s="15">
        <v>1</v>
      </c>
      <c r="K25" s="15"/>
      <c r="L25" s="15">
        <v>1</v>
      </c>
      <c r="M25" s="15"/>
      <c r="N25" s="15"/>
      <c r="O25" s="15"/>
      <c r="P25" s="15"/>
      <c r="Q25" s="15"/>
      <c r="R25" s="15"/>
    </row>
    <row r="26" ht="27" customHeight="1" spans="1:18">
      <c r="A26" s="13">
        <v>7</v>
      </c>
      <c r="B26" s="14" t="s">
        <v>46</v>
      </c>
      <c r="C26" s="15">
        <f t="shared" si="8"/>
        <v>2</v>
      </c>
      <c r="D26" s="15" t="s">
        <v>24</v>
      </c>
      <c r="E26" s="15" t="s">
        <v>24</v>
      </c>
      <c r="F26" s="15" t="s">
        <v>24</v>
      </c>
      <c r="G26" s="15">
        <v>1</v>
      </c>
      <c r="H26" s="15"/>
      <c r="I26" s="15">
        <v>1</v>
      </c>
      <c r="J26" s="15"/>
      <c r="K26" s="15"/>
      <c r="L26" s="15"/>
      <c r="M26" s="15"/>
      <c r="N26" s="15"/>
      <c r="O26" s="15"/>
      <c r="P26" s="15"/>
      <c r="Q26" s="15"/>
      <c r="R26" s="15"/>
    </row>
    <row r="27" ht="27" customHeight="1" spans="1:18">
      <c r="A27" s="13">
        <v>8</v>
      </c>
      <c r="B27" s="14" t="s">
        <v>47</v>
      </c>
      <c r="C27" s="15">
        <f t="shared" si="8"/>
        <v>2</v>
      </c>
      <c r="D27" s="15"/>
      <c r="E27" s="15" t="s">
        <v>24</v>
      </c>
      <c r="F27" s="15">
        <v>1</v>
      </c>
      <c r="G27" s="15"/>
      <c r="H27" s="15"/>
      <c r="I27" s="15"/>
      <c r="J27" s="15"/>
      <c r="K27" s="15"/>
      <c r="L27" s="15">
        <v>1</v>
      </c>
      <c r="M27" s="15"/>
      <c r="N27" s="15"/>
      <c r="O27" s="15"/>
      <c r="P27" s="15"/>
      <c r="Q27" s="15"/>
      <c r="R27" s="15"/>
    </row>
    <row r="28" ht="27" customHeight="1" spans="1:18">
      <c r="A28" s="13">
        <v>9</v>
      </c>
      <c r="B28" s="14" t="s">
        <v>48</v>
      </c>
      <c r="C28" s="15">
        <f t="shared" si="8"/>
        <v>2</v>
      </c>
      <c r="D28" s="15"/>
      <c r="E28" s="15">
        <v>2</v>
      </c>
      <c r="F28" s="15"/>
      <c r="G28" s="15"/>
      <c r="H28" s="15"/>
      <c r="I28" s="15"/>
      <c r="J28" s="15"/>
      <c r="K28" s="15"/>
      <c r="L28" s="15"/>
      <c r="M28" s="15"/>
      <c r="N28" s="15"/>
      <c r="O28" s="15" t="s">
        <v>24</v>
      </c>
      <c r="P28" s="15"/>
      <c r="Q28" s="15"/>
      <c r="R28" s="15"/>
    </row>
    <row r="29" ht="27" customHeight="1" spans="1:18">
      <c r="A29" s="13">
        <v>10</v>
      </c>
      <c r="B29" s="14" t="s">
        <v>49</v>
      </c>
      <c r="C29" s="15">
        <f t="shared" si="8"/>
        <v>2</v>
      </c>
      <c r="D29" s="15"/>
      <c r="E29" s="15"/>
      <c r="F29" s="15"/>
      <c r="G29" s="15"/>
      <c r="H29" s="15"/>
      <c r="I29" s="15"/>
      <c r="J29" s="15">
        <v>1</v>
      </c>
      <c r="K29" s="15"/>
      <c r="L29" s="15"/>
      <c r="M29" s="15">
        <v>1</v>
      </c>
      <c r="N29" s="15"/>
      <c r="O29" s="15"/>
      <c r="P29" s="15"/>
      <c r="Q29" s="15"/>
      <c r="R29" s="15"/>
    </row>
    <row r="30" s="3" customFormat="1" ht="27" customHeight="1" spans="1:18">
      <c r="A30" s="10" t="s">
        <v>50</v>
      </c>
      <c r="B30" s="11" t="s">
        <v>51</v>
      </c>
      <c r="C30" s="12">
        <f>C31</f>
        <v>260</v>
      </c>
      <c r="D30" s="12">
        <f t="shared" ref="D30:R30" si="9">D31</f>
        <v>12</v>
      </c>
      <c r="E30" s="12">
        <f t="shared" si="9"/>
        <v>75</v>
      </c>
      <c r="F30" s="12">
        <f t="shared" si="9"/>
        <v>89</v>
      </c>
      <c r="G30" s="12"/>
      <c r="H30" s="12"/>
      <c r="I30" s="12"/>
      <c r="J30" s="12"/>
      <c r="K30" s="12"/>
      <c r="L30" s="12">
        <f t="shared" si="9"/>
        <v>18</v>
      </c>
      <c r="M30" s="12">
        <f t="shared" si="9"/>
        <v>14</v>
      </c>
      <c r="N30" s="12">
        <f t="shared" si="9"/>
        <v>10</v>
      </c>
      <c r="O30" s="12">
        <f t="shared" si="9"/>
        <v>12</v>
      </c>
      <c r="P30" s="12">
        <f t="shared" si="9"/>
        <v>16</v>
      </c>
      <c r="Q30" s="12">
        <f t="shared" si="9"/>
        <v>14</v>
      </c>
      <c r="R30" s="12"/>
    </row>
    <row r="31" s="3" customFormat="1" ht="27" customHeight="1" spans="1:18">
      <c r="A31" s="10" t="s">
        <v>30</v>
      </c>
      <c r="B31" s="11" t="s">
        <v>52</v>
      </c>
      <c r="C31" s="12">
        <f>SUM(C32:C44)</f>
        <v>260</v>
      </c>
      <c r="D31" s="12">
        <f>SUM(D32:D44)</f>
        <v>12</v>
      </c>
      <c r="E31" s="12">
        <f>SUM(E32:E44)</f>
        <v>75</v>
      </c>
      <c r="F31" s="12">
        <f>SUM(F32:F44)</f>
        <v>89</v>
      </c>
      <c r="G31" s="12"/>
      <c r="H31" s="12"/>
      <c r="I31" s="12"/>
      <c r="J31" s="12"/>
      <c r="K31" s="12"/>
      <c r="L31" s="12">
        <f t="shared" ref="L31:Q31" si="10">SUM(L32:L44)</f>
        <v>18</v>
      </c>
      <c r="M31" s="12">
        <f t="shared" si="10"/>
        <v>14</v>
      </c>
      <c r="N31" s="12">
        <f t="shared" si="10"/>
        <v>10</v>
      </c>
      <c r="O31" s="12">
        <f t="shared" si="10"/>
        <v>12</v>
      </c>
      <c r="P31" s="12">
        <f t="shared" si="10"/>
        <v>16</v>
      </c>
      <c r="Q31" s="12">
        <f t="shared" si="10"/>
        <v>14</v>
      </c>
      <c r="R31" s="12"/>
    </row>
    <row r="32" ht="27" customHeight="1" spans="1:18">
      <c r="A32" s="13">
        <v>1</v>
      </c>
      <c r="B32" s="14" t="s">
        <v>53</v>
      </c>
      <c r="C32" s="15">
        <f t="shared" ref="C32:C44" si="11">SUM(D32:R32)</f>
        <v>10</v>
      </c>
      <c r="D32" s="15">
        <v>4</v>
      </c>
      <c r="E32" s="15"/>
      <c r="F32" s="15"/>
      <c r="G32" s="15"/>
      <c r="H32" s="15"/>
      <c r="I32" s="15"/>
      <c r="J32" s="15"/>
      <c r="K32" s="15"/>
      <c r="L32" s="15"/>
      <c r="M32" s="15">
        <v>1</v>
      </c>
      <c r="N32" s="15"/>
      <c r="O32" s="15">
        <v>1</v>
      </c>
      <c r="P32" s="15">
        <v>2</v>
      </c>
      <c r="Q32" s="15">
        <v>2</v>
      </c>
      <c r="R32" s="15"/>
    </row>
    <row r="33" ht="27" customHeight="1" spans="1:18">
      <c r="A33" s="13">
        <v>2</v>
      </c>
      <c r="B33" s="14" t="s">
        <v>54</v>
      </c>
      <c r="C33" s="15">
        <f t="shared" si="11"/>
        <v>36</v>
      </c>
      <c r="D33" s="15">
        <v>1</v>
      </c>
      <c r="E33" s="15">
        <v>14</v>
      </c>
      <c r="F33" s="15">
        <v>14</v>
      </c>
      <c r="G33" s="15"/>
      <c r="H33" s="15"/>
      <c r="I33" s="15"/>
      <c r="J33" s="15"/>
      <c r="K33" s="15"/>
      <c r="L33" s="15">
        <v>2</v>
      </c>
      <c r="M33" s="15">
        <v>1</v>
      </c>
      <c r="N33" s="15">
        <v>1</v>
      </c>
      <c r="O33" s="15">
        <v>1</v>
      </c>
      <c r="P33" s="15">
        <v>1</v>
      </c>
      <c r="Q33" s="15">
        <v>1</v>
      </c>
      <c r="R33" s="15"/>
    </row>
    <row r="34" ht="27" customHeight="1" spans="1:18">
      <c r="A34" s="13">
        <v>3</v>
      </c>
      <c r="B34" s="14" t="s">
        <v>55</v>
      </c>
      <c r="C34" s="15">
        <f t="shared" si="11"/>
        <v>28</v>
      </c>
      <c r="D34" s="15"/>
      <c r="E34" s="15">
        <v>6</v>
      </c>
      <c r="F34" s="15">
        <v>12</v>
      </c>
      <c r="G34" s="15"/>
      <c r="H34" s="15"/>
      <c r="I34" s="15"/>
      <c r="J34" s="15"/>
      <c r="K34" s="15"/>
      <c r="L34" s="15">
        <v>2</v>
      </c>
      <c r="M34" s="15">
        <v>2</v>
      </c>
      <c r="N34" s="15">
        <v>2</v>
      </c>
      <c r="O34" s="15">
        <v>1</v>
      </c>
      <c r="P34" s="15">
        <v>3</v>
      </c>
      <c r="Q34" s="15"/>
      <c r="R34" s="15"/>
    </row>
    <row r="35" ht="27" customHeight="1" spans="1:18">
      <c r="A35" s="13">
        <v>4</v>
      </c>
      <c r="B35" s="16" t="s">
        <v>56</v>
      </c>
      <c r="C35" s="15">
        <f t="shared" si="11"/>
        <v>7</v>
      </c>
      <c r="D35" s="15">
        <v>1</v>
      </c>
      <c r="E35" s="15"/>
      <c r="F35" s="15"/>
      <c r="G35" s="15"/>
      <c r="H35" s="15"/>
      <c r="I35" s="15"/>
      <c r="J35" s="15"/>
      <c r="K35" s="15"/>
      <c r="L35" s="15">
        <v>1</v>
      </c>
      <c r="M35" s="15">
        <v>1</v>
      </c>
      <c r="N35" s="15">
        <v>1</v>
      </c>
      <c r="O35" s="15">
        <v>1</v>
      </c>
      <c r="P35" s="15">
        <v>1</v>
      </c>
      <c r="Q35" s="15">
        <v>1</v>
      </c>
      <c r="R35" s="15"/>
    </row>
    <row r="36" ht="27" customHeight="1" spans="1:18">
      <c r="A36" s="13">
        <v>5</v>
      </c>
      <c r="B36" s="16" t="s">
        <v>57</v>
      </c>
      <c r="C36" s="15">
        <f t="shared" si="11"/>
        <v>12</v>
      </c>
      <c r="D36" s="15"/>
      <c r="E36" s="15">
        <v>4</v>
      </c>
      <c r="F36" s="15">
        <v>6</v>
      </c>
      <c r="G36" s="15"/>
      <c r="H36" s="15"/>
      <c r="I36" s="15"/>
      <c r="J36" s="15"/>
      <c r="K36" s="15"/>
      <c r="L36" s="15"/>
      <c r="M36" s="15">
        <v>1</v>
      </c>
      <c r="N36" s="15"/>
      <c r="O36" s="15"/>
      <c r="P36" s="15"/>
      <c r="Q36" s="15">
        <v>1</v>
      </c>
      <c r="R36" s="15"/>
    </row>
    <row r="37" ht="27" customHeight="1" spans="1:18">
      <c r="A37" s="13">
        <v>6</v>
      </c>
      <c r="B37" s="16" t="s">
        <v>58</v>
      </c>
      <c r="C37" s="15">
        <f t="shared" si="11"/>
        <v>36</v>
      </c>
      <c r="D37" s="15"/>
      <c r="E37" s="15">
        <v>14</v>
      </c>
      <c r="F37" s="15">
        <v>13</v>
      </c>
      <c r="G37" s="15"/>
      <c r="H37" s="15"/>
      <c r="I37" s="15"/>
      <c r="J37" s="15"/>
      <c r="K37" s="15"/>
      <c r="L37" s="15">
        <v>2</v>
      </c>
      <c r="M37" s="15">
        <v>1</v>
      </c>
      <c r="N37" s="15">
        <v>2</v>
      </c>
      <c r="O37" s="15">
        <v>1</v>
      </c>
      <c r="P37" s="15">
        <v>1</v>
      </c>
      <c r="Q37" s="15">
        <v>2</v>
      </c>
      <c r="R37" s="15"/>
    </row>
    <row r="38" ht="27" customHeight="1" spans="1:18">
      <c r="A38" s="13">
        <v>7</v>
      </c>
      <c r="B38" s="14" t="s">
        <v>59</v>
      </c>
      <c r="C38" s="15">
        <f t="shared" si="11"/>
        <v>30</v>
      </c>
      <c r="D38" s="15">
        <v>4</v>
      </c>
      <c r="E38" s="15">
        <v>4</v>
      </c>
      <c r="F38" s="15">
        <v>7</v>
      </c>
      <c r="G38" s="15"/>
      <c r="H38" s="15"/>
      <c r="I38" s="15"/>
      <c r="J38" s="15"/>
      <c r="K38" s="15"/>
      <c r="L38" s="15">
        <v>4</v>
      </c>
      <c r="M38" s="15">
        <v>2</v>
      </c>
      <c r="N38" s="15">
        <v>2</v>
      </c>
      <c r="O38" s="15">
        <v>2</v>
      </c>
      <c r="P38" s="15">
        <v>2</v>
      </c>
      <c r="Q38" s="15">
        <v>3</v>
      </c>
      <c r="R38" s="15"/>
    </row>
    <row r="39" ht="27" customHeight="1" spans="1:18">
      <c r="A39" s="13">
        <v>8</v>
      </c>
      <c r="B39" s="14" t="s">
        <v>60</v>
      </c>
      <c r="C39" s="15">
        <f t="shared" si="11"/>
        <v>26</v>
      </c>
      <c r="D39" s="15">
        <v>2</v>
      </c>
      <c r="E39" s="15">
        <v>8</v>
      </c>
      <c r="F39" s="15">
        <v>7</v>
      </c>
      <c r="G39" s="15"/>
      <c r="H39" s="15"/>
      <c r="I39" s="15"/>
      <c r="J39" s="15"/>
      <c r="K39" s="15"/>
      <c r="L39" s="15">
        <v>3</v>
      </c>
      <c r="M39" s="15">
        <v>2</v>
      </c>
      <c r="N39" s="15">
        <v>1</v>
      </c>
      <c r="O39" s="15">
        <v>1</v>
      </c>
      <c r="P39" s="15">
        <v>1</v>
      </c>
      <c r="Q39" s="15">
        <v>1</v>
      </c>
      <c r="R39" s="15"/>
    </row>
    <row r="40" ht="27" customHeight="1" spans="1:18">
      <c r="A40" s="13">
        <v>9</v>
      </c>
      <c r="B40" s="14" t="s">
        <v>61</v>
      </c>
      <c r="C40" s="15">
        <f t="shared" si="11"/>
        <v>15</v>
      </c>
      <c r="D40" s="15"/>
      <c r="E40" s="15">
        <v>5</v>
      </c>
      <c r="F40" s="15">
        <v>5</v>
      </c>
      <c r="G40" s="15"/>
      <c r="H40" s="15"/>
      <c r="I40" s="15"/>
      <c r="J40" s="15"/>
      <c r="K40" s="15"/>
      <c r="L40" s="15">
        <v>1</v>
      </c>
      <c r="M40" s="15">
        <v>1</v>
      </c>
      <c r="N40" s="15" t="s">
        <v>24</v>
      </c>
      <c r="O40" s="15">
        <v>1</v>
      </c>
      <c r="P40" s="15">
        <v>1</v>
      </c>
      <c r="Q40" s="15">
        <v>1</v>
      </c>
      <c r="R40" s="15"/>
    </row>
    <row r="41" ht="27" customHeight="1" spans="1:18">
      <c r="A41" s="13">
        <v>10</v>
      </c>
      <c r="B41" s="17" t="s">
        <v>62</v>
      </c>
      <c r="C41" s="15">
        <f t="shared" si="11"/>
        <v>26</v>
      </c>
      <c r="D41" s="15"/>
      <c r="E41" s="15">
        <v>10</v>
      </c>
      <c r="F41" s="15">
        <v>10</v>
      </c>
      <c r="G41" s="15"/>
      <c r="H41" s="15"/>
      <c r="I41" s="15"/>
      <c r="J41" s="15"/>
      <c r="K41" s="15"/>
      <c r="L41" s="15">
        <v>1</v>
      </c>
      <c r="M41" s="15">
        <v>1</v>
      </c>
      <c r="N41" s="15">
        <v>1</v>
      </c>
      <c r="O41" s="15">
        <v>1</v>
      </c>
      <c r="P41" s="15">
        <v>1</v>
      </c>
      <c r="Q41" s="15">
        <v>1</v>
      </c>
      <c r="R41" s="15"/>
    </row>
    <row r="42" ht="27" customHeight="1" spans="1:18">
      <c r="A42" s="13">
        <v>11</v>
      </c>
      <c r="B42" s="14" t="s">
        <v>63</v>
      </c>
      <c r="C42" s="15">
        <f t="shared" si="11"/>
        <v>9</v>
      </c>
      <c r="D42" s="15"/>
      <c r="E42" s="15">
        <v>1</v>
      </c>
      <c r="F42" s="15">
        <v>6</v>
      </c>
      <c r="G42" s="15"/>
      <c r="H42" s="15"/>
      <c r="I42" s="15"/>
      <c r="J42" s="15"/>
      <c r="K42" s="15"/>
      <c r="L42" s="15">
        <v>1</v>
      </c>
      <c r="M42" s="15"/>
      <c r="N42" s="15"/>
      <c r="O42" s="15">
        <v>1</v>
      </c>
      <c r="P42" s="15"/>
      <c r="Q42" s="15"/>
      <c r="R42" s="15"/>
    </row>
    <row r="43" ht="27" customHeight="1" spans="1:18">
      <c r="A43" s="13">
        <v>12</v>
      </c>
      <c r="B43" s="14" t="s">
        <v>64</v>
      </c>
      <c r="C43" s="15">
        <f t="shared" si="11"/>
        <v>20</v>
      </c>
      <c r="D43" s="15"/>
      <c r="E43" s="15">
        <v>8</v>
      </c>
      <c r="F43" s="15">
        <v>7</v>
      </c>
      <c r="G43" s="15"/>
      <c r="H43" s="15"/>
      <c r="I43" s="15"/>
      <c r="J43" s="15"/>
      <c r="K43" s="15"/>
      <c r="L43" s="15">
        <v>1</v>
      </c>
      <c r="M43" s="15">
        <v>1</v>
      </c>
      <c r="N43" s="15" t="s">
        <v>24</v>
      </c>
      <c r="O43" s="15">
        <v>1</v>
      </c>
      <c r="P43" s="15">
        <v>1</v>
      </c>
      <c r="Q43" s="15">
        <v>1</v>
      </c>
      <c r="R43" s="15"/>
    </row>
    <row r="44" ht="27" customHeight="1" spans="1:18">
      <c r="A44" s="13">
        <v>13</v>
      </c>
      <c r="B44" s="14" t="s">
        <v>65</v>
      </c>
      <c r="C44" s="15">
        <f t="shared" si="11"/>
        <v>5</v>
      </c>
      <c r="D44" s="15"/>
      <c r="E44" s="15">
        <v>1</v>
      </c>
      <c r="F44" s="15">
        <v>2</v>
      </c>
      <c r="G44" s="15"/>
      <c r="H44" s="15"/>
      <c r="I44" s="15"/>
      <c r="J44" s="15"/>
      <c r="K44" s="15"/>
      <c r="L44" s="15"/>
      <c r="M44" s="15"/>
      <c r="N44" s="15"/>
      <c r="O44" s="15"/>
      <c r="P44" s="15">
        <v>2</v>
      </c>
      <c r="Q44" s="15"/>
      <c r="R44" s="15"/>
    </row>
    <row r="45" s="3" customFormat="1" ht="27" customHeight="1" spans="1:18">
      <c r="A45" s="10" t="s">
        <v>38</v>
      </c>
      <c r="B45" s="11" t="s">
        <v>66</v>
      </c>
      <c r="C45" s="18" t="s">
        <v>67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1"/>
    </row>
    <row r="46" s="3" customFormat="1" ht="27" customHeight="1" spans="1:18">
      <c r="A46" s="10" t="s">
        <v>68</v>
      </c>
      <c r="B46" s="11" t="s">
        <v>69</v>
      </c>
      <c r="C46" s="18" t="s">
        <v>67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1"/>
    </row>
    <row r="47" s="3" customFormat="1" ht="27" customHeight="1" spans="1:18">
      <c r="A47" s="10" t="s">
        <v>70</v>
      </c>
      <c r="B47" s="11" t="s">
        <v>71</v>
      </c>
      <c r="C47" s="12">
        <f>C48+C56</f>
        <v>40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>
        <f>R48+R56</f>
        <v>40</v>
      </c>
    </row>
    <row r="48" s="3" customFormat="1" ht="27" customHeight="1" spans="1:18">
      <c r="A48" s="10" t="s">
        <v>30</v>
      </c>
      <c r="B48" s="11" t="s">
        <v>72</v>
      </c>
      <c r="C48" s="12">
        <f>SUM(C49:C55)</f>
        <v>25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>
        <f>SUM(R49:R55)</f>
        <v>25</v>
      </c>
    </row>
    <row r="49" ht="27" customHeight="1" spans="1:18">
      <c r="A49" s="13">
        <v>1</v>
      </c>
      <c r="B49" s="14" t="s">
        <v>73</v>
      </c>
      <c r="C49" s="15">
        <f>R49</f>
        <v>2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>
        <v>2</v>
      </c>
    </row>
    <row r="50" ht="27" customHeight="1" spans="1:18">
      <c r="A50" s="13">
        <v>2</v>
      </c>
      <c r="B50" s="14" t="s">
        <v>74</v>
      </c>
      <c r="C50" s="15">
        <f t="shared" ref="C49:C55" si="12">R50</f>
        <v>2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>
        <v>2</v>
      </c>
    </row>
    <row r="51" ht="27" customHeight="1" spans="1:18">
      <c r="A51" s="13">
        <v>3</v>
      </c>
      <c r="B51" s="14" t="s">
        <v>75</v>
      </c>
      <c r="C51" s="15">
        <f t="shared" si="12"/>
        <v>2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>
        <v>2</v>
      </c>
    </row>
    <row r="52" ht="27" customHeight="1" spans="1:18">
      <c r="A52" s="13">
        <v>4</v>
      </c>
      <c r="B52" s="14" t="s">
        <v>76</v>
      </c>
      <c r="C52" s="15">
        <f t="shared" si="12"/>
        <v>2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>
        <v>2</v>
      </c>
    </row>
    <row r="53" ht="27" customHeight="1" spans="1:18">
      <c r="A53" s="13">
        <v>5</v>
      </c>
      <c r="B53" s="14" t="s">
        <v>77</v>
      </c>
      <c r="C53" s="15">
        <f t="shared" si="12"/>
        <v>2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>
        <v>2</v>
      </c>
    </row>
    <row r="54" ht="27" customHeight="1" spans="1:18">
      <c r="A54" s="13">
        <v>6</v>
      </c>
      <c r="B54" s="14" t="s">
        <v>78</v>
      </c>
      <c r="C54" s="15">
        <f t="shared" si="12"/>
        <v>2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>
        <v>2</v>
      </c>
    </row>
    <row r="55" ht="27" customHeight="1" spans="1:18">
      <c r="A55" s="13">
        <v>7</v>
      </c>
      <c r="B55" s="14" t="s">
        <v>79</v>
      </c>
      <c r="C55" s="15">
        <f t="shared" si="12"/>
        <v>13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>
        <v>13</v>
      </c>
    </row>
    <row r="56" s="3" customFormat="1" ht="27" customHeight="1" spans="1:18">
      <c r="A56" s="10" t="s">
        <v>38</v>
      </c>
      <c r="B56" s="11" t="s">
        <v>80</v>
      </c>
      <c r="C56" s="12">
        <f>SUM(C57:C71)</f>
        <v>15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>
        <f>SUM(R57:R71)</f>
        <v>15</v>
      </c>
    </row>
    <row r="57" ht="27" customHeight="1" spans="1:18">
      <c r="A57" s="13">
        <v>1</v>
      </c>
      <c r="B57" s="14" t="s">
        <v>40</v>
      </c>
      <c r="C57" s="15">
        <f>R57</f>
        <v>1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>
        <v>1</v>
      </c>
    </row>
    <row r="58" ht="27" customHeight="1" spans="1:18">
      <c r="A58" s="13">
        <v>2</v>
      </c>
      <c r="B58" s="20" t="s">
        <v>81</v>
      </c>
      <c r="C58" s="13">
        <f t="shared" ref="C58:C71" si="13">R58</f>
        <v>1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>
        <v>1</v>
      </c>
    </row>
    <row r="59" ht="27" customHeight="1" spans="1:18">
      <c r="A59" s="13">
        <v>3</v>
      </c>
      <c r="B59" s="20" t="s">
        <v>41</v>
      </c>
      <c r="C59" s="13">
        <f t="shared" si="13"/>
        <v>1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>
        <v>1</v>
      </c>
    </row>
    <row r="60" ht="27" customHeight="1" spans="1:18">
      <c r="A60" s="13">
        <v>4</v>
      </c>
      <c r="B60" s="20" t="s">
        <v>42</v>
      </c>
      <c r="C60" s="13">
        <f t="shared" si="13"/>
        <v>1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>
        <v>1</v>
      </c>
    </row>
    <row r="61" ht="27" customHeight="1" spans="1:18">
      <c r="A61" s="13">
        <v>5</v>
      </c>
      <c r="B61" s="20" t="s">
        <v>82</v>
      </c>
      <c r="C61" s="13">
        <f t="shared" si="13"/>
        <v>1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>
        <v>1</v>
      </c>
    </row>
    <row r="62" ht="27" customHeight="1" spans="1:18">
      <c r="A62" s="13">
        <v>6</v>
      </c>
      <c r="B62" s="20" t="s">
        <v>43</v>
      </c>
      <c r="C62" s="13">
        <f t="shared" si="13"/>
        <v>1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>
        <v>1</v>
      </c>
    </row>
    <row r="63" ht="27" customHeight="1" spans="1:18">
      <c r="A63" s="13">
        <v>7</v>
      </c>
      <c r="B63" s="20" t="s">
        <v>44</v>
      </c>
      <c r="C63" s="13">
        <f t="shared" si="13"/>
        <v>1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>
        <v>1</v>
      </c>
    </row>
    <row r="64" ht="27" customHeight="1" spans="1:18">
      <c r="A64" s="13">
        <v>8</v>
      </c>
      <c r="B64" s="20" t="s">
        <v>45</v>
      </c>
      <c r="C64" s="13">
        <f t="shared" si="13"/>
        <v>1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>
        <v>1</v>
      </c>
    </row>
    <row r="65" ht="27" customHeight="1" spans="1:18">
      <c r="A65" s="13">
        <v>9</v>
      </c>
      <c r="B65" s="20" t="s">
        <v>46</v>
      </c>
      <c r="C65" s="13">
        <f t="shared" si="13"/>
        <v>1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>
        <v>1</v>
      </c>
    </row>
    <row r="66" ht="27" customHeight="1" spans="1:18">
      <c r="A66" s="13">
        <v>10</v>
      </c>
      <c r="B66" s="20" t="s">
        <v>83</v>
      </c>
      <c r="C66" s="13">
        <f t="shared" si="13"/>
        <v>1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>
        <v>1</v>
      </c>
    </row>
    <row r="67" ht="27" customHeight="1" spans="1:18">
      <c r="A67" s="13">
        <v>11</v>
      </c>
      <c r="B67" s="20" t="s">
        <v>47</v>
      </c>
      <c r="C67" s="13">
        <f t="shared" si="13"/>
        <v>1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>
        <v>1</v>
      </c>
    </row>
    <row r="68" ht="27" customHeight="1" spans="1:18">
      <c r="A68" s="13">
        <v>12</v>
      </c>
      <c r="B68" s="20" t="s">
        <v>48</v>
      </c>
      <c r="C68" s="13">
        <f t="shared" si="13"/>
        <v>1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>
        <v>1</v>
      </c>
    </row>
    <row r="69" ht="27" customHeight="1" spans="1:18">
      <c r="A69" s="13">
        <v>13</v>
      </c>
      <c r="B69" s="20" t="s">
        <v>84</v>
      </c>
      <c r="C69" s="13">
        <f t="shared" si="13"/>
        <v>1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>
        <v>1</v>
      </c>
    </row>
    <row r="70" ht="27" customHeight="1" spans="1:18">
      <c r="A70" s="13">
        <v>14</v>
      </c>
      <c r="B70" s="20" t="s">
        <v>49</v>
      </c>
      <c r="C70" s="13">
        <f t="shared" si="13"/>
        <v>1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>
        <v>1</v>
      </c>
    </row>
    <row r="71" ht="27" customHeight="1" spans="1:18">
      <c r="A71" s="13">
        <v>15</v>
      </c>
      <c r="B71" s="20" t="s">
        <v>85</v>
      </c>
      <c r="C71" s="13">
        <f t="shared" si="13"/>
        <v>1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>
        <v>1</v>
      </c>
    </row>
    <row r="72" ht="27" customHeight="1" spans="1:2">
      <c r="A72" s="5" t="s">
        <v>86</v>
      </c>
      <c r="B72" s="5"/>
    </row>
  </sheetData>
  <mergeCells count="6">
    <mergeCell ref="A1:B1"/>
    <mergeCell ref="A2:R2"/>
    <mergeCell ref="C45:R45"/>
    <mergeCell ref="C46:R46"/>
    <mergeCell ref="A72:R72"/>
    <mergeCell ref="A3:A4"/>
  </mergeCells>
  <pageMargins left="0.948611111111111" right="0.554861111111111" top="0.802777777777778" bottom="0.80277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校园招聘计划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DELL3</dc:creator>
  <cp:lastModifiedBy>dell2</cp:lastModifiedBy>
  <dcterms:created xsi:type="dcterms:W3CDTF">2017-10-20T02:43:00Z</dcterms:created>
  <dcterms:modified xsi:type="dcterms:W3CDTF">2018-11-20T11:06:48Z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